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<sst xmlns="http://schemas.openxmlformats.org/spreadsheetml/2006/main" count="882" uniqueCount="480">
  <si>
    <t>手術試案技術（耳鼻咽喉）</t>
  </si>
  <si>
    <t>手術試案技術（呼吸器）</t>
  </si>
  <si>
    <t>手術試案技術（消化器）</t>
  </si>
  <si>
    <t>手術試案技術（泌尿器）</t>
  </si>
  <si>
    <t>手術試案技術（女性器）</t>
  </si>
  <si>
    <t>手術試案技術（その他）</t>
  </si>
  <si>
    <t>気管異物除去術（気管支鏡下）</t>
  </si>
  <si>
    <t>胸部気管腫瘍焼灼術（気管支鏡下）</t>
  </si>
  <si>
    <t>気管支狭窄拡張術（気管支鏡下）</t>
  </si>
  <si>
    <t>気管支狭窄拡張術（光照射）（気管支鏡下）</t>
  </si>
  <si>
    <t>気管・気管支ステント留置術（気管支鏡下）</t>
  </si>
  <si>
    <t>気管支異物除去術（気管支鏡下）</t>
  </si>
  <si>
    <t>気管支腫瘍摘出術（気管支鏡下）</t>
  </si>
  <si>
    <t>光線力学腫瘍破壊術（気管支鏡下）</t>
  </si>
  <si>
    <t>気管支腫瘍焼灼術（気管支鏡下）</t>
  </si>
  <si>
    <t>気管支断端肉芽腫焼灼術（気管支鏡下）</t>
  </si>
  <si>
    <t>気管支塞栓術（気管支鏡下）</t>
  </si>
  <si>
    <t>内視鏡的食道狭窄拡張術（その他）</t>
  </si>
  <si>
    <t>内視鏡的食道狭窄拡張術（ブジーによる）</t>
  </si>
  <si>
    <t>内視鏡的食道狭窄拡張術（拡張用バルーンによる）（非透視）</t>
  </si>
  <si>
    <t>内視鏡的食道狭窄拡張術（拡張用バルーンによる）（透視下）</t>
  </si>
  <si>
    <t>内視鏡的食道ステント留置術</t>
  </si>
  <si>
    <t>内視鏡的食道良性腫瘍高周波焼灼術</t>
  </si>
  <si>
    <t>内視鏡的食道良性腫瘍切除術</t>
  </si>
  <si>
    <t>内視鏡的食道悪性腫瘍高周波焼灼術</t>
  </si>
  <si>
    <t>内視鏡的食道悪性腫瘍粘膜切除術</t>
  </si>
  <si>
    <t>内視鏡的食道悪性腫瘍粘膜下層剥離術</t>
  </si>
  <si>
    <t>内視鏡的食道悪性腫瘍光線力学療法</t>
  </si>
  <si>
    <t>内視鏡的食道内異物摘出術</t>
  </si>
  <si>
    <t>内視鏡的食道内瘻閉鎖術</t>
  </si>
  <si>
    <t>経皮経食道胃管挿入術（ＰＴＥＧ）</t>
  </si>
  <si>
    <t>内視鏡的食道瘻閉鎖術</t>
  </si>
  <si>
    <t>内視鏡的食道胃筋層切開術</t>
  </si>
  <si>
    <t>内視鏡的逆流防止粘膜切除術</t>
  </si>
  <si>
    <t>内視鏡的粘膜下腫瘍核出術</t>
  </si>
  <si>
    <t>内視鏡的胃良性腫瘍高周波焼灼術</t>
  </si>
  <si>
    <t>内視鏡的胃良性ポリープ切除術</t>
  </si>
  <si>
    <t>内視鏡的胃悪性腫瘍高周波焼灼術</t>
  </si>
  <si>
    <t>内視鏡的胃悪性ポリープ切除術</t>
  </si>
  <si>
    <t xml:space="preserve"> 内視鏡的胃悪性腫瘍粘膜切除術</t>
  </si>
  <si>
    <t xml:space="preserve"> 内視鏡的胃悪性腫瘍粘膜下層剥離術</t>
  </si>
  <si>
    <t>内視鏡的胃悪性腫瘍光線力学療法</t>
  </si>
  <si>
    <t>内視鏡的胃内異物摘出術</t>
  </si>
  <si>
    <t>内視鏡的胃止血術</t>
  </si>
  <si>
    <t>内視鏡的胃瘻造設術</t>
  </si>
  <si>
    <t>内視鏡的胃瘻閉鎖術</t>
  </si>
  <si>
    <t>内視鏡的胃内瘻閉鎖術</t>
  </si>
  <si>
    <t>内視鏡的胃十二指腸狭窄拡張術（非透視）</t>
  </si>
  <si>
    <t>内視鏡的胃十二指腸狭窄拡張術(透視下）</t>
  </si>
  <si>
    <t>内視鏡的胃十二指腸ステント留置術</t>
  </si>
  <si>
    <t>内視鏡的十二指腸良性腫瘍高周波焼灼術</t>
  </si>
  <si>
    <t>内視鏡的十二指腸良性ポリープ切除術</t>
  </si>
  <si>
    <t>内視鏡的十二指腸悪性腫瘍高周波焼灼術</t>
  </si>
  <si>
    <t>内視鏡的十二指腸悪性ポリープ切除術</t>
  </si>
  <si>
    <t xml:space="preserve"> 内視鏡的十二指腸悪性腫瘍粘膜切除術</t>
  </si>
  <si>
    <t xml:space="preserve"> 内視鏡的十二指腸悪性腫瘍粘膜下層剥離術</t>
  </si>
  <si>
    <t>内視鏡的十二指腸止血術</t>
  </si>
  <si>
    <t>内視鏡的十二指腸内瘻閉鎖術</t>
  </si>
  <si>
    <t>内視鏡的乳頭切除術</t>
  </si>
  <si>
    <t>内視鏡的小腸拡張術（3箇所以下）（バルーン法以外）（経口）</t>
  </si>
  <si>
    <t>内視鏡的小腸拡張術（3箇所以下）（バルーン法以外）（経肛門）</t>
  </si>
  <si>
    <t>内視鏡的小腸拡張術（3箇所以下）（バルーン法）（経口）</t>
  </si>
  <si>
    <t>内視鏡的小腸拡張術（3箇所以下）（バルーン法）（経肛門）</t>
  </si>
  <si>
    <t>内視鏡的小腸拡張術（4箇所以上）（バルーン法以外）（経口）</t>
  </si>
  <si>
    <t>内視鏡的小腸拡張術（4箇所以上）（バルーン法以外）（経肛門）</t>
  </si>
  <si>
    <t>内視鏡的小腸拡張術（4箇所以上）（バルーン法）（経口）</t>
  </si>
  <si>
    <t>内視鏡的小腸拡張術（4箇所以上）（バルーン法）（経肛門）</t>
  </si>
  <si>
    <t>内視鏡的小腸ステント留置術（バルーン法以外）（経口）</t>
  </si>
  <si>
    <t>内視鏡的小腸ステント留置術（バルーン法以外）（経肛門）</t>
  </si>
  <si>
    <t>内視鏡的小腸ステント留置術（バルーン法）（経口）</t>
  </si>
  <si>
    <t>内視鏡的小腸ステント留置術（バルーン法）（経肛門）</t>
  </si>
  <si>
    <t>内視鏡的小腸腫瘍高周波焼灼術（バルーン法以外）（経口）</t>
  </si>
  <si>
    <t>内視鏡的小腸腫瘍高周波焼灼術（バルーン法以外）（経肛門）</t>
  </si>
  <si>
    <t>内視鏡的小腸腫瘍高周波焼灼術（バルーン法）（経口）</t>
  </si>
  <si>
    <t>内視鏡的小腸腫瘍高周波焼灼術（バルーン法）（経肛門）</t>
  </si>
  <si>
    <t>内視鏡的小腸良性ポリープ切除術(5個未満かつ3㎝未満）（バルーン法以外）（経口）</t>
  </si>
  <si>
    <t>内視鏡的小腸良性ポリープ切除術(5個未満かつ3㎝未満）（バルーン法以外）（経肛門）</t>
  </si>
  <si>
    <t>内視鏡的小腸良性ポリープ切除術(5個未満かつ3㎝未満）（バルーン法）（経口）</t>
  </si>
  <si>
    <t>内視鏡的小腸良性ポリープ切除術(5個未満かつ3㎝未満）（バルーン法）（経肛門）</t>
  </si>
  <si>
    <t>内視鏡的小腸良性ポリープ切除術(5個以上もしくは3㎝以上）（バルーン法以外）（経口）</t>
  </si>
  <si>
    <t>内視鏡的小腸良性ポリープ切除術(5個以上もしくは3㎝以上）（バルーン法以外）（経肛門）</t>
  </si>
  <si>
    <t>内視鏡的小腸良性ポリープ切除術(5個以上もしくは3㎝以上）（バルーン法）（経口）</t>
  </si>
  <si>
    <t>内視鏡的小腸良性ポリープ切除術(5個以上もしくは3㎝以上）（バルーン法）（経肛門）</t>
  </si>
  <si>
    <t>内視鏡的小腸良性腫瘍粘膜切除術(5個未満かつ3㎝未満）（バルーン法以外）（経口）</t>
  </si>
  <si>
    <t>内視鏡的小腸良性腫瘍粘膜切除術(5個未満かつ3㎝未満）（バルーン法以外）（経肛門）</t>
  </si>
  <si>
    <t>内視鏡的小腸良性腫瘍粘膜切除術(5個未満かつ3㎝未満）（バルーン法）（経口）</t>
  </si>
  <si>
    <t>内視鏡的小腸良性腫瘍粘膜切除術(5個未満かつ3㎝未満）（バルーン法）（経肛門）</t>
  </si>
  <si>
    <t>内視鏡的小腸良性腫瘍粘膜切除術(5個以上もしくは3㎝以上）（バルーン法以外）（経口）</t>
  </si>
  <si>
    <t>内視鏡的小腸良性腫瘍粘膜切除術(5個以上もしくは3㎝以上）（バルーン法以外）（経肛門）</t>
  </si>
  <si>
    <t>内視鏡的小腸多発良性腫瘍粘膜切除術(5個以上もしくは3㎝以上）（バルーン法）（経口）</t>
  </si>
  <si>
    <t>内視鏡的小腸多発良性腫瘍粘膜切除術(5個以上もしくは3㎝以上）（バルーン法）（経肛門）</t>
  </si>
  <si>
    <t>内視鏡的小腸悪性ポリープ切除術（バルーン法以外）（経口）</t>
  </si>
  <si>
    <t>内視鏡的小腸悪性ポリープ切除術（バルーン法以外）（経肛門）</t>
  </si>
  <si>
    <t>内視鏡的小腸悪性ポリープ切除術（バルーン法）（経口）</t>
  </si>
  <si>
    <t>内視鏡的小腸悪性ポリープ切除術（バルーン法）（経肛門）</t>
  </si>
  <si>
    <t>内視鏡的小腸悪性腫瘍粘膜切除術（バルーン法以外）（経口）</t>
  </si>
  <si>
    <t>内視鏡的小腸悪性腫瘍粘膜切除術（バルーン法以外）（経肛門）</t>
  </si>
  <si>
    <t>内視鏡的小腸悪性腫瘍粘膜切除術（バルーン法）（経口）</t>
  </si>
  <si>
    <t>内視鏡的小腸悪性腫瘍粘膜切除術（バルーン法）（経肛門）</t>
  </si>
  <si>
    <t>内視鏡的小腸異物除去術（バルーン法以外）（経口）</t>
  </si>
  <si>
    <t>内視鏡的小腸異物除去術（バルーン法以外）（経肛門）</t>
  </si>
  <si>
    <t>内視鏡的小腸異物除去術（バルーン法）（経口）</t>
  </si>
  <si>
    <t>内視鏡的小腸異物除去術（バルーン法）（経肛門）</t>
  </si>
  <si>
    <t>内視鏡的小腸止血術（バルーン法以外）（経口）</t>
  </si>
  <si>
    <t>内視鏡的小腸止血術（バルーン法以外）（経肛門）</t>
  </si>
  <si>
    <t>内視鏡的小腸止血術（バルーン法）（経口）</t>
  </si>
  <si>
    <t>内視鏡的小腸止血術（バルーン法）（経肛門）</t>
  </si>
  <si>
    <t>内視鏡的小腸重積整復術（バルーン法）（経口）</t>
  </si>
  <si>
    <t>内視鏡的小腸重積整復術（バルーン法）（経肛門）</t>
  </si>
  <si>
    <t>内視鏡的小腸瘻閉鎖術（経口）</t>
  </si>
  <si>
    <t>内視鏡的小腸瘻閉鎖術（経肛門）</t>
  </si>
  <si>
    <t>内視鏡的大腸拡張術（非透視）</t>
  </si>
  <si>
    <t>内視鏡的大腸拡張術（透視下）</t>
  </si>
  <si>
    <t>内視鏡的大腸ステント留置術</t>
  </si>
  <si>
    <t>内視鏡的大腸腫瘍高周波焼灼術</t>
  </si>
  <si>
    <t>内視鏡的大腸ポリープ切除術(コールドポリぺクトミー鉗子法）　</t>
  </si>
  <si>
    <t>内視鏡的大腸ポリープ切除術(コールドスネア法）　</t>
  </si>
  <si>
    <t>内視鏡的大腸ポリープ高周波切除術（2ｃｍ未満かつ5個未満）</t>
  </si>
  <si>
    <t>内視鏡的大腸ポリープ高周波切除術（2ｃｍ以上もしくは5個以上）</t>
  </si>
  <si>
    <t xml:space="preserve">内視鏡的大腸粘膜切除術（2ｃｍ未満かつ5個未満） </t>
  </si>
  <si>
    <t>内視鏡的大腸粘膜切除術（2ｃｍ以上もしくは5個以上）</t>
  </si>
  <si>
    <t>内視鏡的大腸粘膜下層剥離術（5 cm以下）</t>
  </si>
  <si>
    <t>内視鏡的大腸粘膜下層剥離術（5 cm超）</t>
  </si>
  <si>
    <t>内視鏡的大腸止血術</t>
  </si>
  <si>
    <t>内視鏡的大腸軸捻転症解除術</t>
  </si>
  <si>
    <t>内視鏡的大腸瘻閉鎖術</t>
  </si>
  <si>
    <t>内視鏡的結腸異物除去術</t>
  </si>
  <si>
    <t>内視鏡的直腸異物除去術</t>
  </si>
  <si>
    <t>内視鏡的経鼻胆道ドレナージ術（ＥＮＢＤ）（バルーン法以外）</t>
  </si>
  <si>
    <t>内視鏡的経鼻胆道ドレナージ術（ＥＮＢＤ）（バルーン法）</t>
  </si>
  <si>
    <t>超音波内視鏡下瘻孔形成術（閉塞性黄疸に対するもの）</t>
  </si>
  <si>
    <t>内視鏡的胆道結石除去術(胆道砕石術を伴うもの）(バルーン法以外）</t>
  </si>
  <si>
    <t>内視鏡的胆道結石除去術(胆道砕石術を伴うもの）(バルーン法）</t>
  </si>
  <si>
    <t>内視鏡的胆道結石除去術（砕石術を伴わないもの）(バルーン法以外）</t>
  </si>
  <si>
    <t>内視鏡的胆道結石除去術（砕石術を伴わないもの）(バルーン法）</t>
  </si>
  <si>
    <t>内視鏡的胆道拡張術(バルーン法以外）</t>
  </si>
  <si>
    <t>内視鏡的胆道拡張術(バルーン法）</t>
  </si>
  <si>
    <t>内視鏡的乳頭括約筋切開術(バルーン法以外）</t>
  </si>
  <si>
    <t>内視鏡的乳頭括約筋切開術(バルーン法）</t>
  </si>
  <si>
    <t>内視鏡的乳頭括約筋切開(胆道砕石術を伴うもの）(バルーン法以外）</t>
  </si>
  <si>
    <t>内視鏡的乳頭括約筋切開(胆道砕石術を伴うもの）(バルーン法）</t>
  </si>
  <si>
    <t>内視鏡的胆道ステント留置術(バルーン法以外）</t>
  </si>
  <si>
    <t>内視鏡的胆道ステント留置術(バルーン法）</t>
  </si>
  <si>
    <t>内視鏡的胆道金属ステント留置術(バルーン法以外）</t>
  </si>
  <si>
    <t>内視鏡的胆道金属ステント留置術(バルーン法）</t>
  </si>
  <si>
    <t>内視鏡的胆管膵管ステント留置術（バルーン法以外）</t>
  </si>
  <si>
    <t>内視鏡的胆管膵管ステント留置術（バルーン法）</t>
  </si>
  <si>
    <t>超音波内視鏡下瘻孔形成術（膵嚢胞・膵膿瘍に対するもの）</t>
  </si>
  <si>
    <t>内視鏡的膵嚢胞外瘻造設術</t>
  </si>
  <si>
    <t>内視鏡下瘻孔形成術（膵嚢胞、膿瘍に対するもの）</t>
  </si>
  <si>
    <t>内視鏡的膵管ステント留置術(バルーン法以外）</t>
  </si>
  <si>
    <t>内視鏡的膵管ステント留置術(バルーン法）</t>
  </si>
  <si>
    <t>超音波内視鏡下瘻孔形成術（骨盤内膿瘍に対するもの）</t>
  </si>
  <si>
    <t>内視鏡的食道静脈瘤硬化療法（非透視）</t>
  </si>
  <si>
    <t>内視鏡的食道・胃静脈瘤硬化療法（透視下）</t>
  </si>
  <si>
    <t>内視鏡的食道静脈瘤結紮術</t>
  </si>
  <si>
    <t>内視鏡的食道静脈瘤高周波焼灼術</t>
  </si>
  <si>
    <t>内視鏡的胃静脈瘤硬化療法（非透視）</t>
  </si>
  <si>
    <t>内視鏡的胃静脈瘤硬化療法（透視下）</t>
  </si>
  <si>
    <t>内視鏡的胃静脈瘤組織接着剤注入術</t>
  </si>
  <si>
    <t>内視鏡的胃静脈瘤結紮術</t>
  </si>
  <si>
    <t>内視鏡的小腸静脈瘤硬化療法（バルーン法）（経口）</t>
  </si>
  <si>
    <t>内視鏡的小腸静脈瘤硬化療法（バルーン法）（経肛門）</t>
  </si>
  <si>
    <t>内視鏡的小腸静脈瘤硬化療法（バルーン法以外）（経口）</t>
  </si>
  <si>
    <t>内視鏡的小腸静脈瘤硬化療法（バルーン法以外）（経肛門）</t>
  </si>
  <si>
    <t>内視鏡的異所性静脈瘤硬化療法（非透視）</t>
  </si>
  <si>
    <t>内視鏡的異所性静脈瘤硬化療法（透視下）</t>
  </si>
  <si>
    <t>内視鏡的異所性静脈瘤組織接着剤注入術</t>
  </si>
  <si>
    <t>内視鏡的異所性静脈瘤結紮術</t>
  </si>
  <si>
    <t>S83-0152100</t>
  </si>
  <si>
    <t>S83-0186700</t>
  </si>
  <si>
    <t>S81-0185700</t>
  </si>
  <si>
    <t>S81-0185800</t>
  </si>
  <si>
    <t>S83-0186000</t>
  </si>
  <si>
    <t>S81-0186300</t>
  </si>
  <si>
    <t>S81-0186800</t>
  </si>
  <si>
    <t>S81-0187000</t>
  </si>
  <si>
    <t>S81-0186900</t>
  </si>
  <si>
    <t>S81-0185500</t>
  </si>
  <si>
    <t>S81-0185600</t>
  </si>
  <si>
    <t>新規</t>
  </si>
  <si>
    <t>S81-0194200</t>
  </si>
  <si>
    <t>S81-0196300</t>
  </si>
  <si>
    <t>S81-0196600</t>
  </si>
  <si>
    <t>S81-0196600</t>
  </si>
  <si>
    <t>S81-0197300</t>
  </si>
  <si>
    <t>S83-0195300</t>
  </si>
  <si>
    <t>新規</t>
  </si>
  <si>
    <t>S81-0198500</t>
  </si>
  <si>
    <t>S81-0198600</t>
  </si>
  <si>
    <t>S81-0239200</t>
  </si>
  <si>
    <t>S81-0239400</t>
  </si>
  <si>
    <t>S81-0242300</t>
  </si>
  <si>
    <t>S81-0242300</t>
  </si>
  <si>
    <t>S81-0242400</t>
  </si>
  <si>
    <t>S83-0239600</t>
  </si>
  <si>
    <t>S81-0240100</t>
  </si>
  <si>
    <t>S83-0243800</t>
  </si>
  <si>
    <t>S83-0244110</t>
  </si>
  <si>
    <t>S83-0241200</t>
  </si>
  <si>
    <t>S82-0238900</t>
  </si>
  <si>
    <t>S81-0239300</t>
  </si>
  <si>
    <t>S82-0271000</t>
  </si>
  <si>
    <t>S82-0264600</t>
  </si>
  <si>
    <t>S83-0265110</t>
  </si>
  <si>
    <t>S82-0271100</t>
  </si>
  <si>
    <t>S81-0268500</t>
  </si>
  <si>
    <t>S81-0268500</t>
  </si>
  <si>
    <t>S81-0270400</t>
  </si>
  <si>
    <t>S81-0270400</t>
  </si>
  <si>
    <t>S81-0270500</t>
  </si>
  <si>
    <t>S81-0270500</t>
  </si>
  <si>
    <t>S82-0268600</t>
  </si>
  <si>
    <t>S81-0270800</t>
  </si>
  <si>
    <t>S83-0272000</t>
  </si>
  <si>
    <t>S82-0245900</t>
  </si>
  <si>
    <t>S81-0247100</t>
  </si>
  <si>
    <t>S82-0249700</t>
  </si>
  <si>
    <t>S81-0249600</t>
  </si>
  <si>
    <t>S81-0249600</t>
  </si>
  <si>
    <t>S82-0249100</t>
  </si>
  <si>
    <t>S82-0244800</t>
  </si>
  <si>
    <t>S82-0244800</t>
  </si>
  <si>
    <t>S82-0244900</t>
  </si>
  <si>
    <t>S82-0246300</t>
  </si>
  <si>
    <t>S81-0261300</t>
  </si>
  <si>
    <t>S81-0260700</t>
  </si>
  <si>
    <t>S82-0261600</t>
  </si>
  <si>
    <t>S81-0247100</t>
  </si>
  <si>
    <t>S82-0199700</t>
  </si>
  <si>
    <t>S81-0199500</t>
  </si>
  <si>
    <t>K509 1</t>
  </si>
  <si>
    <t>K510-3</t>
  </si>
  <si>
    <t>K508</t>
  </si>
  <si>
    <t>K508</t>
  </si>
  <si>
    <t>K508-2 2</t>
  </si>
  <si>
    <t>K510</t>
  </si>
  <si>
    <t>K510-2 2</t>
  </si>
  <si>
    <t>K509-4</t>
  </si>
  <si>
    <t>K522 1</t>
  </si>
  <si>
    <t>K522 2</t>
  </si>
  <si>
    <t>K522 3</t>
  </si>
  <si>
    <t>K526 1</t>
  </si>
  <si>
    <t>K526-2 1</t>
  </si>
  <si>
    <t>K526-2 2</t>
  </si>
  <si>
    <t>K526-3</t>
  </si>
  <si>
    <t>K653-3</t>
  </si>
  <si>
    <t>K664-2</t>
  </si>
  <si>
    <t>K665</t>
  </si>
  <si>
    <t>K530-3</t>
  </si>
  <si>
    <t>K653 4</t>
  </si>
  <si>
    <t>K653 3</t>
  </si>
  <si>
    <t>K653 1</t>
  </si>
  <si>
    <t>K653 2</t>
  </si>
  <si>
    <t>K653-4</t>
  </si>
  <si>
    <t>K654</t>
  </si>
  <si>
    <t>K664</t>
  </si>
  <si>
    <t>K653-5</t>
  </si>
  <si>
    <t>K651</t>
  </si>
  <si>
    <t>K735-2</t>
  </si>
  <si>
    <t>K735-4</t>
  </si>
  <si>
    <t>K721-3</t>
  </si>
  <si>
    <t>K722</t>
  </si>
  <si>
    <t>K721 1</t>
  </si>
  <si>
    <t>K721 2</t>
  </si>
  <si>
    <t>K721-4</t>
  </si>
  <si>
    <t>K682-3</t>
  </si>
  <si>
    <t>K682-4</t>
  </si>
  <si>
    <t>K685 1</t>
  </si>
  <si>
    <t>K685 2</t>
  </si>
  <si>
    <t>K686</t>
  </si>
  <si>
    <t>K687 1</t>
  </si>
  <si>
    <t>K687 2</t>
  </si>
  <si>
    <t>K688</t>
  </si>
  <si>
    <t>K707 1</t>
  </si>
  <si>
    <t>K708-3</t>
  </si>
  <si>
    <t>K533</t>
  </si>
  <si>
    <t>K533-2</t>
  </si>
  <si>
    <t>K533-2</t>
  </si>
  <si>
    <t>C</t>
  </si>
  <si>
    <t>B</t>
  </si>
  <si>
    <t>D</t>
  </si>
  <si>
    <t>C</t>
  </si>
  <si>
    <t>C</t>
  </si>
  <si>
    <t>C</t>
  </si>
  <si>
    <t>E</t>
  </si>
  <si>
    <t>E</t>
  </si>
  <si>
    <t>D</t>
  </si>
  <si>
    <t>医師数</t>
  </si>
  <si>
    <t>外保連試案連番</t>
  </si>
  <si>
    <t>内視鏡試案技術名</t>
  </si>
  <si>
    <t>内視鏡試案連番</t>
  </si>
  <si>
    <t>協力医人数</t>
  </si>
  <si>
    <t>施行時間（時間）</t>
  </si>
  <si>
    <t>時間当指数</t>
  </si>
  <si>
    <t>手技　技術度</t>
  </si>
  <si>
    <t>施行医　時間（分）</t>
  </si>
  <si>
    <t>外保連　　手術指数</t>
  </si>
  <si>
    <t>E11-5H00100</t>
  </si>
  <si>
    <t>E11-5H00200</t>
  </si>
  <si>
    <t>E11-5H00400</t>
  </si>
  <si>
    <t>E11-5H00300</t>
  </si>
  <si>
    <t>E11-5H00500</t>
  </si>
  <si>
    <t>E11-5H00600</t>
  </si>
  <si>
    <t>E11-5H00700</t>
  </si>
  <si>
    <t>E11-5H00800</t>
  </si>
  <si>
    <t>E11-5H00900</t>
  </si>
  <si>
    <t>E11-5H01000</t>
  </si>
  <si>
    <t>E11-5H01100</t>
  </si>
  <si>
    <t>E11-5M00100</t>
  </si>
  <si>
    <t>E11-5M00200</t>
  </si>
  <si>
    <t>E11-5M00300</t>
  </si>
  <si>
    <t>E11-5M00400</t>
  </si>
  <si>
    <t>E11-5M00500</t>
  </si>
  <si>
    <t>E11-5M00600</t>
  </si>
  <si>
    <t>E11-5M00700</t>
  </si>
  <si>
    <t>E11-5M00800</t>
  </si>
  <si>
    <t>E11-5M00900</t>
  </si>
  <si>
    <t>E11-5M01000</t>
  </si>
  <si>
    <t>E11-5M01100</t>
  </si>
  <si>
    <t>E11-5M01200</t>
  </si>
  <si>
    <t>E11-5M01300</t>
  </si>
  <si>
    <t>E11-5M01400</t>
  </si>
  <si>
    <t>E11-5M01500</t>
  </si>
  <si>
    <t>E11-5M01600</t>
  </si>
  <si>
    <t>E11-5M01700</t>
  </si>
  <si>
    <t>E11-5M01800</t>
  </si>
  <si>
    <t>E11-5M01900</t>
  </si>
  <si>
    <t>E11-5M02000</t>
  </si>
  <si>
    <t>E11-5M02100</t>
  </si>
  <si>
    <t>E11-5M02200</t>
  </si>
  <si>
    <t>E11-5M02300</t>
  </si>
  <si>
    <t>E11-5M02400</t>
  </si>
  <si>
    <t>E11-5M02500</t>
  </si>
  <si>
    <t>E11-5M02600</t>
  </si>
  <si>
    <t>E11-5M02700</t>
  </si>
  <si>
    <t>E11-5M02800</t>
  </si>
  <si>
    <t>E11-5M02900</t>
  </si>
  <si>
    <t>E11-5M03000</t>
  </si>
  <si>
    <t>E11-5M03100</t>
  </si>
  <si>
    <t>E11-5M03200</t>
  </si>
  <si>
    <t>E11-5M03300</t>
  </si>
  <si>
    <t>E11-5M03400</t>
  </si>
  <si>
    <t>E11-5M03500</t>
  </si>
  <si>
    <t>E11-5M03600</t>
  </si>
  <si>
    <t>E11-5M03700</t>
  </si>
  <si>
    <t>E11-5M03800</t>
  </si>
  <si>
    <t>E11-5M03900</t>
  </si>
  <si>
    <t>E11-5M04000</t>
  </si>
  <si>
    <t>E11-5M04100</t>
  </si>
  <si>
    <t>E11-5M04200</t>
  </si>
  <si>
    <t>E11-5M04300</t>
  </si>
  <si>
    <t>E11-5M04400</t>
  </si>
  <si>
    <t>E11-5M04500</t>
  </si>
  <si>
    <t>E11-5M04600</t>
  </si>
  <si>
    <t>E11-5M04700</t>
  </si>
  <si>
    <t>E11-5M04800</t>
  </si>
  <si>
    <t>E11-5M04900</t>
  </si>
  <si>
    <t>E11-5M05000</t>
  </si>
  <si>
    <t>E11-5M05100</t>
  </si>
  <si>
    <t>E11-5M05200</t>
  </si>
  <si>
    <t>E11-5M05300</t>
  </si>
  <si>
    <t>E11-5M05400</t>
  </si>
  <si>
    <t>E11-5M05500</t>
  </si>
  <si>
    <t>E11-5M05600</t>
  </si>
  <si>
    <t>E11-5M05700</t>
  </si>
  <si>
    <t>E11-5M05800</t>
  </si>
  <si>
    <t>E11-5M05900</t>
  </si>
  <si>
    <t>E11-5M06000</t>
  </si>
  <si>
    <t>E11-5M06100</t>
  </si>
  <si>
    <t>E11-5M06200</t>
  </si>
  <si>
    <t>E11-5M06300</t>
  </si>
  <si>
    <t>E11-5M06400</t>
  </si>
  <si>
    <t>E11-5M06500</t>
  </si>
  <si>
    <t>E11-5M06600</t>
  </si>
  <si>
    <t>E11-5M06700</t>
  </si>
  <si>
    <t>E11-5M06800</t>
  </si>
  <si>
    <t>E11-5M06900</t>
  </si>
  <si>
    <t>E11-5M07000</t>
  </si>
  <si>
    <t>E11-5M07100</t>
  </si>
  <si>
    <t>E11-5M07200</t>
  </si>
  <si>
    <t>E11-5M07300</t>
  </si>
  <si>
    <t>E11-5M07400</t>
  </si>
  <si>
    <t>E11-5M07500</t>
  </si>
  <si>
    <t>E11-5M07600</t>
  </si>
  <si>
    <t>E11-5M07700</t>
  </si>
  <si>
    <t>E11-5M07800</t>
  </si>
  <si>
    <t>E11-5M07900</t>
  </si>
  <si>
    <t>E11-5M08000</t>
  </si>
  <si>
    <t>E11-5M08100</t>
  </si>
  <si>
    <t>E11-5M08200</t>
  </si>
  <si>
    <t>E11-5M08300</t>
  </si>
  <si>
    <t>E11-5M08400</t>
  </si>
  <si>
    <t>E11-5M08500</t>
  </si>
  <si>
    <t>E11-5M08600</t>
  </si>
  <si>
    <t>E11-5M08700</t>
  </si>
  <si>
    <t>E11-5M08800</t>
  </si>
  <si>
    <t>E11-5M08900</t>
  </si>
  <si>
    <t>E11-5M09000</t>
  </si>
  <si>
    <t>E11-5M09100</t>
  </si>
  <si>
    <t>E11-5M09200</t>
  </si>
  <si>
    <t>E11-5M09300</t>
  </si>
  <si>
    <t>E11-5M09400</t>
  </si>
  <si>
    <t>E11-5M09500</t>
  </si>
  <si>
    <t>E11-5M09600</t>
  </si>
  <si>
    <t>E11-5M09700</t>
  </si>
  <si>
    <t>E11-5M09800</t>
  </si>
  <si>
    <t>E11-5M09900</t>
  </si>
  <si>
    <t>E11-5M10000</t>
  </si>
  <si>
    <t>E11-5M10100</t>
  </si>
  <si>
    <t>E11-5M10200</t>
  </si>
  <si>
    <t>E11-5M10300</t>
  </si>
  <si>
    <t>E11-5M10400</t>
  </si>
  <si>
    <t>E11-5M10500</t>
  </si>
  <si>
    <t>E11-5M10600</t>
  </si>
  <si>
    <t>E11-5M10700</t>
  </si>
  <si>
    <t>E11-5M10800</t>
  </si>
  <si>
    <t>E11-5M10900</t>
  </si>
  <si>
    <t>E11-5M11000</t>
  </si>
  <si>
    <t>E11-5M11100</t>
  </si>
  <si>
    <t>E11-5M11200</t>
  </si>
  <si>
    <t>E11-5M11300</t>
  </si>
  <si>
    <t>E11-5M11400</t>
  </si>
  <si>
    <t>E11-5M11500</t>
  </si>
  <si>
    <t>E11-5M11600</t>
  </si>
  <si>
    <t>E11-5M11700</t>
  </si>
  <si>
    <t>E11-5M11800</t>
  </si>
  <si>
    <t>E11-5M11900</t>
  </si>
  <si>
    <t>E11-5M12000</t>
  </si>
  <si>
    <t>E11-5M12100</t>
  </si>
  <si>
    <t>E11-5M12200</t>
  </si>
  <si>
    <t>E11-5M12300</t>
  </si>
  <si>
    <t>E11-5M12400</t>
  </si>
  <si>
    <t>E11-5M12500</t>
  </si>
  <si>
    <t>E11-5M12600</t>
  </si>
  <si>
    <t>E11-5M12700</t>
  </si>
  <si>
    <t>E11-5M12800</t>
  </si>
  <si>
    <t>E11-5M12900</t>
  </si>
  <si>
    <t>E11-5M13000</t>
  </si>
  <si>
    <t>E11-5M13100</t>
  </si>
  <si>
    <t>E11-5M13200</t>
  </si>
  <si>
    <t>E11-5M13300</t>
  </si>
  <si>
    <t>E11-5M13400</t>
  </si>
  <si>
    <t>E11-5M13500</t>
  </si>
  <si>
    <t>E11-5M13600</t>
  </si>
  <si>
    <t>E11-5M13700</t>
  </si>
  <si>
    <t>E11-5M13800</t>
  </si>
  <si>
    <t>E11-5M13900</t>
  </si>
  <si>
    <t>E11-5M14000</t>
  </si>
  <si>
    <t>E11-5M14100</t>
  </si>
  <si>
    <t>E11-5M14200</t>
  </si>
  <si>
    <t>E11-5M14300</t>
  </si>
  <si>
    <t>E11-5M14400</t>
  </si>
  <si>
    <t>E11-5M14500</t>
  </si>
  <si>
    <t>E11-5M14600</t>
  </si>
  <si>
    <t>E11-5M14700</t>
  </si>
  <si>
    <t>E11-5M14800</t>
  </si>
  <si>
    <t>E11-5M14900</t>
  </si>
  <si>
    <t>E11-5M15000</t>
  </si>
  <si>
    <t>E11-5M15100</t>
  </si>
  <si>
    <t>E11-5M15200</t>
  </si>
  <si>
    <t>S81-0193900
S81-0194000
S81-0194100</t>
  </si>
  <si>
    <t>診療報酬コード
（平成28年度）</t>
  </si>
  <si>
    <t>診療報酬コード
（平成30年度）</t>
  </si>
  <si>
    <t>K730　3</t>
  </si>
  <si>
    <t>K730　3</t>
  </si>
  <si>
    <t>K731　3</t>
  </si>
  <si>
    <t>J034-3</t>
  </si>
  <si>
    <t>K509 1</t>
  </si>
  <si>
    <t>K510-3</t>
  </si>
  <si>
    <t>K508</t>
  </si>
  <si>
    <t>K508-2 2</t>
  </si>
  <si>
    <t>K510</t>
  </si>
  <si>
    <t>K510-2 2</t>
  </si>
  <si>
    <t>K509-4</t>
  </si>
  <si>
    <t>K522 1</t>
  </si>
  <si>
    <t>K522 2</t>
  </si>
  <si>
    <t>K522 3</t>
  </si>
  <si>
    <t>K526-3</t>
  </si>
  <si>
    <t>K530-3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</si>
</sst>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trike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trike/>
      <sz val="11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0" fontId="3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9" fillId="0" borderId="0" xfId="0" applyFont="1" applyAlignment="1" applyProtection="1">
      <alignment horizontal="center" vertical="center"/>
      <protection/>
    </xf>
    <xf numFmtId="0" fontId="2" fillId="25" borderId="10" xfId="0" applyFont="1" applyFill="1" applyBorder="1" applyAlignment="1">
      <alignment vertical="center"/>
    </xf>
    <xf numFmtId="0" fontId="39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/>
    </xf>
    <xf numFmtId="0" fontId="39" fillId="25" borderId="10" xfId="0" applyFont="1" applyFill="1" applyBorder="1" applyAlignment="1" applyProtection="1">
      <alignment horizontal="center" vertical="center"/>
      <protection/>
    </xf>
    <xf numFmtId="0" fontId="39" fillId="25" borderId="1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25" borderId="10" xfId="0" applyFont="1" applyFill="1" applyBorder="1" applyAlignment="1" applyProtection="1">
      <alignment horizontal="left" vertical="center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9" fillId="35" borderId="10" xfId="0" applyFont="1" applyFill="1" applyBorder="1" applyAlignment="1">
      <alignment vertical="center" wrapText="1"/>
    </xf>
    <xf numFmtId="0" fontId="39" fillId="35" borderId="10" xfId="0" applyFont="1" applyFill="1" applyBorder="1" applyAlignment="1">
      <alignment horizontal="left" vertical="center" wrapText="1"/>
    </xf>
    <xf numFmtId="0" fontId="39" fillId="35" borderId="10" xfId="0" applyFont="1" applyFill="1" applyBorder="1" applyAlignment="1" applyProtection="1">
      <alignment horizontal="center" vertical="center" wrapText="1"/>
      <protection/>
    </xf>
    <xf numFmtId="177" fontId="0" fillId="35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 wrapText="1"/>
    </xf>
    <xf numFmtId="176" fontId="0" fillId="36" borderId="10" xfId="0" applyNumberForma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57421875" style="1" bestFit="1" customWidth="1"/>
    <col min="2" max="2" width="56.421875" style="1" customWidth="1"/>
    <col min="3" max="3" width="15.140625" style="10" customWidth="1"/>
    <col min="4" max="5" width="14.00390625" style="1" customWidth="1"/>
    <col min="6" max="6" width="6.7109375" style="16" customWidth="1"/>
    <col min="7" max="7" width="8.421875" style="1" customWidth="1"/>
    <col min="8" max="8" width="6.57421875" style="1" customWidth="1"/>
    <col min="9" max="9" width="7.140625" style="0" bestFit="1" customWidth="1"/>
    <col min="10" max="10" width="7.8515625" style="14" customWidth="1"/>
    <col min="11" max="11" width="9.7109375" style="14" customWidth="1"/>
    <col min="12" max="12" width="9.140625" style="13" customWidth="1"/>
  </cols>
  <sheetData>
    <row r="1" spans="1:12" s="15" customFormat="1" ht="27">
      <c r="A1" s="31" t="s">
        <v>291</v>
      </c>
      <c r="B1" s="31" t="s">
        <v>290</v>
      </c>
      <c r="C1" s="32" t="s">
        <v>289</v>
      </c>
      <c r="D1" s="31" t="s">
        <v>462</v>
      </c>
      <c r="E1" s="31" t="s">
        <v>463</v>
      </c>
      <c r="F1" s="30" t="s">
        <v>295</v>
      </c>
      <c r="G1" s="33" t="s">
        <v>296</v>
      </c>
      <c r="H1" s="33" t="s">
        <v>292</v>
      </c>
      <c r="I1" s="35" t="s">
        <v>288</v>
      </c>
      <c r="J1" s="34" t="s">
        <v>294</v>
      </c>
      <c r="K1" s="36" t="s">
        <v>293</v>
      </c>
      <c r="L1" s="37" t="s">
        <v>297</v>
      </c>
    </row>
    <row r="2" spans="1:12" ht="13.5">
      <c r="A2" s="17" t="s">
        <v>0</v>
      </c>
      <c r="B2" s="18"/>
      <c r="C2" s="19"/>
      <c r="D2" s="18"/>
      <c r="E2" s="18"/>
      <c r="F2" s="20"/>
      <c r="G2" s="21"/>
      <c r="H2" s="21"/>
      <c r="I2" s="21"/>
      <c r="J2" s="21"/>
      <c r="K2" s="21"/>
      <c r="L2" s="21"/>
    </row>
    <row r="3" spans="1:12" ht="13.5">
      <c r="A3" s="17" t="s">
        <v>1</v>
      </c>
      <c r="B3" s="18"/>
      <c r="C3" s="19"/>
      <c r="D3" s="18"/>
      <c r="E3" s="18"/>
      <c r="F3" s="20"/>
      <c r="G3" s="21"/>
      <c r="H3" s="21"/>
      <c r="I3" s="21"/>
      <c r="J3" s="21"/>
      <c r="K3" s="21"/>
      <c r="L3" s="21"/>
    </row>
    <row r="4" spans="1:12" ht="13.5">
      <c r="A4" s="38" t="s">
        <v>298</v>
      </c>
      <c r="B4" s="3" t="s">
        <v>6</v>
      </c>
      <c r="C4" s="7" t="s">
        <v>169</v>
      </c>
      <c r="D4" s="3" t="s">
        <v>231</v>
      </c>
      <c r="E4" s="3" t="s">
        <v>468</v>
      </c>
      <c r="F4" s="26" t="s">
        <v>281</v>
      </c>
      <c r="G4" s="11">
        <v>60</v>
      </c>
      <c r="H4" s="11">
        <v>2</v>
      </c>
      <c r="I4" s="22">
        <f aca="true" t="shared" si="0" ref="I4:I43">H4+1</f>
        <v>3</v>
      </c>
      <c r="J4" s="23">
        <v>7.1</v>
      </c>
      <c r="K4" s="23">
        <f aca="true" t="shared" si="1" ref="K4:K43">G4/60</f>
        <v>1</v>
      </c>
      <c r="L4" s="24">
        <f>J4*K4</f>
        <v>7.1</v>
      </c>
    </row>
    <row r="5" spans="1:12" ht="13.5">
      <c r="A5" s="38" t="s">
        <v>299</v>
      </c>
      <c r="B5" s="3" t="s">
        <v>7</v>
      </c>
      <c r="C5" s="7" t="s">
        <v>170</v>
      </c>
      <c r="D5" s="3" t="s">
        <v>232</v>
      </c>
      <c r="E5" s="3" t="s">
        <v>469</v>
      </c>
      <c r="F5" s="26" t="s">
        <v>281</v>
      </c>
      <c r="G5" s="11">
        <v>90</v>
      </c>
      <c r="H5" s="11">
        <v>2</v>
      </c>
      <c r="I5" s="22">
        <f t="shared" si="0"/>
        <v>3</v>
      </c>
      <c r="J5" s="23">
        <v>7.1</v>
      </c>
      <c r="K5" s="23">
        <f t="shared" si="1"/>
        <v>1.5</v>
      </c>
      <c r="L5" s="24">
        <f aca="true" t="shared" si="2" ref="L5:L68">J5*K5</f>
        <v>10.649999999999999</v>
      </c>
    </row>
    <row r="6" spans="1:12" ht="13.5">
      <c r="A6" s="38" t="s">
        <v>301</v>
      </c>
      <c r="B6" s="3" t="s">
        <v>8</v>
      </c>
      <c r="C6" s="7" t="s">
        <v>171</v>
      </c>
      <c r="D6" s="3" t="s">
        <v>233</v>
      </c>
      <c r="E6" s="3" t="s">
        <v>470</v>
      </c>
      <c r="F6" s="26" t="s">
        <v>281</v>
      </c>
      <c r="G6" s="11">
        <v>90</v>
      </c>
      <c r="H6" s="11">
        <v>2</v>
      </c>
      <c r="I6" s="22">
        <f t="shared" si="0"/>
        <v>3</v>
      </c>
      <c r="J6" s="23">
        <v>7.1</v>
      </c>
      <c r="K6" s="23">
        <f t="shared" si="1"/>
        <v>1.5</v>
      </c>
      <c r="L6" s="24">
        <f t="shared" si="2"/>
        <v>10.649999999999999</v>
      </c>
    </row>
    <row r="7" spans="1:12" ht="13.5">
      <c r="A7" s="38" t="s">
        <v>300</v>
      </c>
      <c r="B7" s="3" t="s">
        <v>9</v>
      </c>
      <c r="C7" s="7" t="s">
        <v>172</v>
      </c>
      <c r="D7" s="3" t="s">
        <v>234</v>
      </c>
      <c r="E7" s="3" t="s">
        <v>470</v>
      </c>
      <c r="F7" s="26" t="s">
        <v>281</v>
      </c>
      <c r="G7" s="11">
        <v>90</v>
      </c>
      <c r="H7" s="11">
        <v>2</v>
      </c>
      <c r="I7" s="22">
        <f t="shared" si="0"/>
        <v>3</v>
      </c>
      <c r="J7" s="23">
        <v>7.1</v>
      </c>
      <c r="K7" s="23">
        <f t="shared" si="1"/>
        <v>1.5</v>
      </c>
      <c r="L7" s="24">
        <f t="shared" si="2"/>
        <v>10.649999999999999</v>
      </c>
    </row>
    <row r="8" spans="1:12" ht="13.5">
      <c r="A8" s="38" t="s">
        <v>302</v>
      </c>
      <c r="B8" s="3" t="s">
        <v>10</v>
      </c>
      <c r="C8" s="7" t="s">
        <v>173</v>
      </c>
      <c r="D8" s="3" t="s">
        <v>235</v>
      </c>
      <c r="E8" s="3" t="s">
        <v>471</v>
      </c>
      <c r="F8" s="26" t="s">
        <v>281</v>
      </c>
      <c r="G8" s="11">
        <v>60</v>
      </c>
      <c r="H8" s="11">
        <v>2</v>
      </c>
      <c r="I8" s="22">
        <f t="shared" si="0"/>
        <v>3</v>
      </c>
      <c r="J8" s="23">
        <v>7.1</v>
      </c>
      <c r="K8" s="23">
        <f t="shared" si="1"/>
        <v>1</v>
      </c>
      <c r="L8" s="24">
        <f t="shared" si="2"/>
        <v>7.1</v>
      </c>
    </row>
    <row r="9" spans="1:12" ht="13.5">
      <c r="A9" s="38" t="s">
        <v>303</v>
      </c>
      <c r="B9" s="3" t="s">
        <v>11</v>
      </c>
      <c r="C9" s="7" t="s">
        <v>174</v>
      </c>
      <c r="D9" s="3" t="s">
        <v>231</v>
      </c>
      <c r="E9" s="3" t="s">
        <v>468</v>
      </c>
      <c r="F9" s="26" t="s">
        <v>281</v>
      </c>
      <c r="G9" s="11">
        <v>60</v>
      </c>
      <c r="H9" s="11">
        <v>2</v>
      </c>
      <c r="I9" s="22">
        <f t="shared" si="0"/>
        <v>3</v>
      </c>
      <c r="J9" s="23">
        <v>7.1</v>
      </c>
      <c r="K9" s="23">
        <f t="shared" si="1"/>
        <v>1</v>
      </c>
      <c r="L9" s="24">
        <f t="shared" si="2"/>
        <v>7.1</v>
      </c>
    </row>
    <row r="10" spans="1:12" ht="13.5">
      <c r="A10" s="38" t="s">
        <v>304</v>
      </c>
      <c r="B10" s="3" t="s">
        <v>12</v>
      </c>
      <c r="C10" s="7" t="s">
        <v>175</v>
      </c>
      <c r="D10" s="3" t="s">
        <v>236</v>
      </c>
      <c r="E10" s="3" t="s">
        <v>472</v>
      </c>
      <c r="F10" s="26" t="s">
        <v>281</v>
      </c>
      <c r="G10" s="11">
        <v>60</v>
      </c>
      <c r="H10" s="11">
        <v>2</v>
      </c>
      <c r="I10" s="22">
        <f t="shared" si="0"/>
        <v>3</v>
      </c>
      <c r="J10" s="23">
        <v>7.1</v>
      </c>
      <c r="K10" s="23">
        <f t="shared" si="1"/>
        <v>1</v>
      </c>
      <c r="L10" s="24">
        <f t="shared" si="2"/>
        <v>7.1</v>
      </c>
    </row>
    <row r="11" spans="1:12" ht="13.5">
      <c r="A11" s="38" t="s">
        <v>305</v>
      </c>
      <c r="B11" s="3" t="s">
        <v>13</v>
      </c>
      <c r="C11" s="7" t="s">
        <v>176</v>
      </c>
      <c r="D11" s="3" t="s">
        <v>237</v>
      </c>
      <c r="E11" s="3" t="s">
        <v>473</v>
      </c>
      <c r="F11" s="26" t="s">
        <v>281</v>
      </c>
      <c r="G11" s="11">
        <v>60</v>
      </c>
      <c r="H11" s="11">
        <v>2</v>
      </c>
      <c r="I11" s="22">
        <f t="shared" si="0"/>
        <v>3</v>
      </c>
      <c r="J11" s="23">
        <v>7.1</v>
      </c>
      <c r="K11" s="23">
        <f t="shared" si="1"/>
        <v>1</v>
      </c>
      <c r="L11" s="24">
        <f t="shared" si="2"/>
        <v>7.1</v>
      </c>
    </row>
    <row r="12" spans="1:12" ht="13.5">
      <c r="A12" s="38" t="s">
        <v>306</v>
      </c>
      <c r="B12" s="3" t="s">
        <v>14</v>
      </c>
      <c r="C12" s="7" t="s">
        <v>177</v>
      </c>
      <c r="D12" s="3" t="s">
        <v>232</v>
      </c>
      <c r="E12" s="3" t="s">
        <v>469</v>
      </c>
      <c r="F12" s="26" t="s">
        <v>281</v>
      </c>
      <c r="G12" s="11">
        <v>90</v>
      </c>
      <c r="H12" s="11">
        <v>2</v>
      </c>
      <c r="I12" s="22">
        <f t="shared" si="0"/>
        <v>3</v>
      </c>
      <c r="J12" s="23">
        <v>7.1</v>
      </c>
      <c r="K12" s="23">
        <f t="shared" si="1"/>
        <v>1.5</v>
      </c>
      <c r="L12" s="24">
        <f t="shared" si="2"/>
        <v>10.649999999999999</v>
      </c>
    </row>
    <row r="13" spans="1:12" ht="13.5">
      <c r="A13" s="38" t="s">
        <v>307</v>
      </c>
      <c r="B13" s="4" t="s">
        <v>15</v>
      </c>
      <c r="C13" s="8" t="s">
        <v>178</v>
      </c>
      <c r="D13" s="3"/>
      <c r="E13" s="3"/>
      <c r="F13" s="26" t="s">
        <v>279</v>
      </c>
      <c r="G13" s="11">
        <v>60</v>
      </c>
      <c r="H13" s="11">
        <v>1</v>
      </c>
      <c r="I13" s="22">
        <f t="shared" si="0"/>
        <v>2</v>
      </c>
      <c r="J13" s="23">
        <v>3.32</v>
      </c>
      <c r="K13" s="23">
        <f t="shared" si="1"/>
        <v>1</v>
      </c>
      <c r="L13" s="24">
        <f t="shared" si="2"/>
        <v>3.32</v>
      </c>
    </row>
    <row r="14" spans="1:12" ht="13.5">
      <c r="A14" s="38" t="s">
        <v>308</v>
      </c>
      <c r="B14" s="3" t="s">
        <v>16</v>
      </c>
      <c r="C14" s="7" t="s">
        <v>179</v>
      </c>
      <c r="D14" s="3" t="s">
        <v>238</v>
      </c>
      <c r="E14" s="3" t="s">
        <v>474</v>
      </c>
      <c r="F14" s="26" t="s">
        <v>281</v>
      </c>
      <c r="G14" s="11">
        <v>90</v>
      </c>
      <c r="H14" s="11">
        <v>2</v>
      </c>
      <c r="I14" s="22">
        <f t="shared" si="0"/>
        <v>3</v>
      </c>
      <c r="J14" s="23">
        <v>7.1</v>
      </c>
      <c r="K14" s="23">
        <f t="shared" si="1"/>
        <v>1.5</v>
      </c>
      <c r="L14" s="24">
        <f t="shared" si="2"/>
        <v>10.649999999999999</v>
      </c>
    </row>
    <row r="15" spans="1:12" ht="13.5">
      <c r="A15" s="17" t="s">
        <v>2</v>
      </c>
      <c r="B15" s="18"/>
      <c r="C15" s="19"/>
      <c r="D15" s="18"/>
      <c r="E15" s="18"/>
      <c r="F15" s="20"/>
      <c r="G15" s="21"/>
      <c r="H15" s="21"/>
      <c r="I15" s="21"/>
      <c r="J15" s="21"/>
      <c r="K15" s="21"/>
      <c r="L15" s="21"/>
    </row>
    <row r="16" spans="1:12" ht="40.5">
      <c r="A16" s="25" t="s">
        <v>309</v>
      </c>
      <c r="B16" s="4" t="s">
        <v>17</v>
      </c>
      <c r="C16" s="39" t="s">
        <v>461</v>
      </c>
      <c r="D16" s="2" t="s">
        <v>239</v>
      </c>
      <c r="E16" s="2" t="s">
        <v>475</v>
      </c>
      <c r="F16" s="27" t="s">
        <v>282</v>
      </c>
      <c r="G16" s="11">
        <v>50</v>
      </c>
      <c r="H16" s="11">
        <v>1</v>
      </c>
      <c r="I16" s="22">
        <f t="shared" si="0"/>
        <v>2</v>
      </c>
      <c r="J16" s="23">
        <v>3.32</v>
      </c>
      <c r="K16" s="23">
        <f t="shared" si="1"/>
        <v>0.8333333333333334</v>
      </c>
      <c r="L16" s="24">
        <f t="shared" si="2"/>
        <v>2.7666666666666666</v>
      </c>
    </row>
    <row r="17" spans="1:12" ht="13.5">
      <c r="A17" s="25" t="s">
        <v>310</v>
      </c>
      <c r="B17" s="4" t="s">
        <v>18</v>
      </c>
      <c r="C17" s="8" t="s">
        <v>180</v>
      </c>
      <c r="D17" s="2" t="s">
        <v>240</v>
      </c>
      <c r="E17" s="2" t="s">
        <v>476</v>
      </c>
      <c r="F17" s="27" t="s">
        <v>282</v>
      </c>
      <c r="G17" s="11">
        <v>50</v>
      </c>
      <c r="H17" s="11">
        <v>1</v>
      </c>
      <c r="I17" s="22">
        <f t="shared" si="0"/>
        <v>2</v>
      </c>
      <c r="J17" s="23">
        <v>3.32</v>
      </c>
      <c r="K17" s="23">
        <f t="shared" si="1"/>
        <v>0.8333333333333334</v>
      </c>
      <c r="L17" s="24">
        <f t="shared" si="2"/>
        <v>2.7666666666666666</v>
      </c>
    </row>
    <row r="18" spans="1:12" ht="13.5">
      <c r="A18" s="25" t="s">
        <v>311</v>
      </c>
      <c r="B18" s="4" t="s">
        <v>19</v>
      </c>
      <c r="C18" s="8" t="s">
        <v>180</v>
      </c>
      <c r="D18" s="2" t="s">
        <v>241</v>
      </c>
      <c r="E18" s="2" t="s">
        <v>477</v>
      </c>
      <c r="F18" s="27" t="s">
        <v>282</v>
      </c>
      <c r="G18" s="11">
        <v>50</v>
      </c>
      <c r="H18" s="11">
        <v>1</v>
      </c>
      <c r="I18" s="22">
        <f t="shared" si="0"/>
        <v>2</v>
      </c>
      <c r="J18" s="23">
        <v>3.32</v>
      </c>
      <c r="K18" s="23">
        <f t="shared" si="1"/>
        <v>0.8333333333333334</v>
      </c>
      <c r="L18" s="24">
        <f t="shared" si="2"/>
        <v>2.7666666666666666</v>
      </c>
    </row>
    <row r="19" spans="1:12" ht="13.5">
      <c r="A19" s="25" t="s">
        <v>312</v>
      </c>
      <c r="B19" s="4" t="s">
        <v>20</v>
      </c>
      <c r="C19" s="8" t="s">
        <v>180</v>
      </c>
      <c r="D19" s="2" t="s">
        <v>241</v>
      </c>
      <c r="E19" s="2" t="s">
        <v>477</v>
      </c>
      <c r="F19" s="27" t="s">
        <v>282</v>
      </c>
      <c r="G19" s="11">
        <v>50</v>
      </c>
      <c r="H19" s="11">
        <v>1</v>
      </c>
      <c r="I19" s="22">
        <f t="shared" si="0"/>
        <v>2</v>
      </c>
      <c r="J19" s="23">
        <v>3.32</v>
      </c>
      <c r="K19" s="23">
        <f t="shared" si="1"/>
        <v>0.8333333333333334</v>
      </c>
      <c r="L19" s="24">
        <f t="shared" si="2"/>
        <v>2.7666666666666666</v>
      </c>
    </row>
    <row r="20" spans="1:12" ht="13.5">
      <c r="A20" s="25" t="s">
        <v>313</v>
      </c>
      <c r="B20" s="4" t="s">
        <v>21</v>
      </c>
      <c r="C20" s="8" t="s">
        <v>181</v>
      </c>
      <c r="D20" s="3" t="s">
        <v>239</v>
      </c>
      <c r="E20" s="3" t="s">
        <v>475</v>
      </c>
      <c r="F20" s="27" t="s">
        <v>282</v>
      </c>
      <c r="G20" s="11">
        <v>50</v>
      </c>
      <c r="H20" s="11">
        <v>1</v>
      </c>
      <c r="I20" s="22">
        <f t="shared" si="0"/>
        <v>2</v>
      </c>
      <c r="J20" s="23">
        <v>3.32</v>
      </c>
      <c r="K20" s="23">
        <f t="shared" si="1"/>
        <v>0.8333333333333334</v>
      </c>
      <c r="L20" s="24">
        <f t="shared" si="2"/>
        <v>2.7666666666666666</v>
      </c>
    </row>
    <row r="21" spans="1:12" ht="13.5">
      <c r="A21" s="25" t="s">
        <v>314</v>
      </c>
      <c r="B21" s="4" t="s">
        <v>22</v>
      </c>
      <c r="C21" s="8" t="s">
        <v>180</v>
      </c>
      <c r="D21" s="3"/>
      <c r="E21" s="3"/>
      <c r="F21" s="27" t="s">
        <v>282</v>
      </c>
      <c r="G21" s="11">
        <v>40</v>
      </c>
      <c r="H21" s="11">
        <v>1</v>
      </c>
      <c r="I21" s="22">
        <f t="shared" si="0"/>
        <v>2</v>
      </c>
      <c r="J21" s="23">
        <v>3.32</v>
      </c>
      <c r="K21" s="23">
        <f t="shared" si="1"/>
        <v>0.6666666666666666</v>
      </c>
      <c r="L21" s="24">
        <f t="shared" si="2"/>
        <v>2.213333333333333</v>
      </c>
    </row>
    <row r="22" spans="1:12" ht="13.5">
      <c r="A22" s="25" t="s">
        <v>315</v>
      </c>
      <c r="B22" s="4" t="s">
        <v>23</v>
      </c>
      <c r="C22" s="8" t="s">
        <v>182</v>
      </c>
      <c r="D22" s="3" t="s">
        <v>242</v>
      </c>
      <c r="E22" s="3" t="s">
        <v>242</v>
      </c>
      <c r="F22" s="27" t="s">
        <v>283</v>
      </c>
      <c r="G22" s="11">
        <v>50</v>
      </c>
      <c r="H22" s="11">
        <v>1</v>
      </c>
      <c r="I22" s="22">
        <f t="shared" si="0"/>
        <v>2</v>
      </c>
      <c r="J22" s="23">
        <v>3.32</v>
      </c>
      <c r="K22" s="23">
        <f t="shared" si="1"/>
        <v>0.8333333333333334</v>
      </c>
      <c r="L22" s="24">
        <f t="shared" si="2"/>
        <v>2.7666666666666666</v>
      </c>
    </row>
    <row r="23" spans="1:12" ht="13.5">
      <c r="A23" s="25" t="s">
        <v>316</v>
      </c>
      <c r="B23" s="4" t="s">
        <v>24</v>
      </c>
      <c r="C23" s="8" t="s">
        <v>180</v>
      </c>
      <c r="D23" s="3"/>
      <c r="E23" s="3"/>
      <c r="F23" s="27" t="s">
        <v>283</v>
      </c>
      <c r="G23" s="11">
        <v>40</v>
      </c>
      <c r="H23" s="11">
        <v>1</v>
      </c>
      <c r="I23" s="22">
        <f t="shared" si="0"/>
        <v>2</v>
      </c>
      <c r="J23" s="23">
        <v>3.32</v>
      </c>
      <c r="K23" s="23">
        <f t="shared" si="1"/>
        <v>0.6666666666666666</v>
      </c>
      <c r="L23" s="24">
        <f t="shared" si="2"/>
        <v>2.213333333333333</v>
      </c>
    </row>
    <row r="24" spans="1:12" ht="13.5">
      <c r="A24" s="25" t="s">
        <v>317</v>
      </c>
      <c r="B24" s="4" t="s">
        <v>25</v>
      </c>
      <c r="C24" s="8" t="s">
        <v>183</v>
      </c>
      <c r="D24" s="3" t="s">
        <v>243</v>
      </c>
      <c r="E24" s="3" t="s">
        <v>243</v>
      </c>
      <c r="F24" s="27" t="s">
        <v>283</v>
      </c>
      <c r="G24" s="11">
        <v>50</v>
      </c>
      <c r="H24" s="11">
        <v>1</v>
      </c>
      <c r="I24" s="22">
        <f t="shared" si="0"/>
        <v>2</v>
      </c>
      <c r="J24" s="23">
        <v>3.32</v>
      </c>
      <c r="K24" s="23">
        <f t="shared" si="1"/>
        <v>0.8333333333333334</v>
      </c>
      <c r="L24" s="24">
        <f t="shared" si="2"/>
        <v>2.7666666666666666</v>
      </c>
    </row>
    <row r="25" spans="1:12" ht="13.5">
      <c r="A25" s="25" t="s">
        <v>318</v>
      </c>
      <c r="B25" s="4" t="s">
        <v>26</v>
      </c>
      <c r="C25" s="8" t="s">
        <v>184</v>
      </c>
      <c r="D25" s="3" t="s">
        <v>244</v>
      </c>
      <c r="E25" s="3" t="s">
        <v>244</v>
      </c>
      <c r="F25" s="27" t="s">
        <v>281</v>
      </c>
      <c r="G25" s="11">
        <v>110</v>
      </c>
      <c r="H25" s="11">
        <v>1</v>
      </c>
      <c r="I25" s="22">
        <f t="shared" si="0"/>
        <v>2</v>
      </c>
      <c r="J25" s="23">
        <v>6.1</v>
      </c>
      <c r="K25" s="23">
        <f t="shared" si="1"/>
        <v>1.8333333333333333</v>
      </c>
      <c r="L25" s="24">
        <f t="shared" si="2"/>
        <v>11.183333333333332</v>
      </c>
    </row>
    <row r="26" spans="1:12" ht="13.5">
      <c r="A26" s="25" t="s">
        <v>319</v>
      </c>
      <c r="B26" s="4" t="s">
        <v>27</v>
      </c>
      <c r="C26" s="8" t="s">
        <v>185</v>
      </c>
      <c r="D26" s="3" t="s">
        <v>245</v>
      </c>
      <c r="E26" s="3" t="s">
        <v>478</v>
      </c>
      <c r="F26" s="27" t="s">
        <v>283</v>
      </c>
      <c r="G26" s="11">
        <v>50</v>
      </c>
      <c r="H26" s="11">
        <v>1</v>
      </c>
      <c r="I26" s="22">
        <f t="shared" si="0"/>
        <v>2</v>
      </c>
      <c r="J26" s="23">
        <v>3.32</v>
      </c>
      <c r="K26" s="23">
        <f t="shared" si="1"/>
        <v>0.8333333333333334</v>
      </c>
      <c r="L26" s="24">
        <f t="shared" si="2"/>
        <v>2.7666666666666666</v>
      </c>
    </row>
    <row r="27" spans="1:12" ht="13.5">
      <c r="A27" s="25" t="s">
        <v>320</v>
      </c>
      <c r="B27" s="4" t="s">
        <v>28</v>
      </c>
      <c r="C27" s="8" t="s">
        <v>186</v>
      </c>
      <c r="D27" s="3" t="s">
        <v>246</v>
      </c>
      <c r="E27" s="3" t="s">
        <v>246</v>
      </c>
      <c r="F27" s="27" t="s">
        <v>283</v>
      </c>
      <c r="G27" s="11">
        <v>35</v>
      </c>
      <c r="H27" s="11">
        <v>1</v>
      </c>
      <c r="I27" s="22">
        <f t="shared" si="0"/>
        <v>2</v>
      </c>
      <c r="J27" s="23">
        <v>3.32</v>
      </c>
      <c r="K27" s="23">
        <f t="shared" si="1"/>
        <v>0.5833333333333334</v>
      </c>
      <c r="L27" s="24">
        <f t="shared" si="2"/>
        <v>1.9366666666666668</v>
      </c>
    </row>
    <row r="28" spans="1:12" ht="13.5">
      <c r="A28" s="25" t="s">
        <v>321</v>
      </c>
      <c r="B28" s="3" t="s">
        <v>29</v>
      </c>
      <c r="C28" s="7" t="s">
        <v>187</v>
      </c>
      <c r="D28" s="3"/>
      <c r="E28" s="3"/>
      <c r="F28" s="26" t="s">
        <v>281</v>
      </c>
      <c r="G28" s="11">
        <v>50</v>
      </c>
      <c r="H28" s="11">
        <v>1</v>
      </c>
      <c r="I28" s="22">
        <f t="shared" si="0"/>
        <v>2</v>
      </c>
      <c r="J28" s="23">
        <v>6.1</v>
      </c>
      <c r="K28" s="23">
        <f t="shared" si="1"/>
        <v>0.8333333333333334</v>
      </c>
      <c r="L28" s="24">
        <f t="shared" si="2"/>
        <v>5.083333333333333</v>
      </c>
    </row>
    <row r="29" spans="1:12" ht="13.5">
      <c r="A29" s="25" t="s">
        <v>322</v>
      </c>
      <c r="B29" s="4" t="s">
        <v>30</v>
      </c>
      <c r="C29" s="8" t="s">
        <v>188</v>
      </c>
      <c r="D29" s="3" t="s">
        <v>247</v>
      </c>
      <c r="E29" s="3" t="s">
        <v>247</v>
      </c>
      <c r="F29" s="27" t="s">
        <v>281</v>
      </c>
      <c r="G29" s="11">
        <v>50</v>
      </c>
      <c r="H29" s="11">
        <v>1</v>
      </c>
      <c r="I29" s="22">
        <f t="shared" si="0"/>
        <v>2</v>
      </c>
      <c r="J29" s="23">
        <v>6.1</v>
      </c>
      <c r="K29" s="23">
        <f t="shared" si="1"/>
        <v>0.8333333333333334</v>
      </c>
      <c r="L29" s="24">
        <f t="shared" si="2"/>
        <v>5.083333333333333</v>
      </c>
    </row>
    <row r="30" spans="1:12" ht="13.5">
      <c r="A30" s="25" t="s">
        <v>323</v>
      </c>
      <c r="B30" s="4" t="s">
        <v>31</v>
      </c>
      <c r="C30" s="8" t="s">
        <v>189</v>
      </c>
      <c r="D30" s="3" t="s">
        <v>248</v>
      </c>
      <c r="E30" s="3" t="s">
        <v>248</v>
      </c>
      <c r="F30" s="27" t="s">
        <v>284</v>
      </c>
      <c r="G30" s="11">
        <v>40</v>
      </c>
      <c r="H30" s="11">
        <v>1</v>
      </c>
      <c r="I30" s="22">
        <f t="shared" si="0"/>
        <v>2</v>
      </c>
      <c r="J30" s="23">
        <v>3.32</v>
      </c>
      <c r="K30" s="23">
        <f t="shared" si="1"/>
        <v>0.6666666666666666</v>
      </c>
      <c r="L30" s="24">
        <f t="shared" si="2"/>
        <v>2.213333333333333</v>
      </c>
    </row>
    <row r="31" spans="1:12" ht="13.5">
      <c r="A31" s="25" t="s">
        <v>324</v>
      </c>
      <c r="B31" s="5" t="s">
        <v>32</v>
      </c>
      <c r="C31" s="7" t="s">
        <v>187</v>
      </c>
      <c r="D31" s="11" t="s">
        <v>249</v>
      </c>
      <c r="E31" s="11" t="s">
        <v>479</v>
      </c>
      <c r="F31" s="26" t="s">
        <v>281</v>
      </c>
      <c r="G31" s="5">
        <v>100</v>
      </c>
      <c r="H31" s="11">
        <v>2</v>
      </c>
      <c r="I31" s="22">
        <f t="shared" si="0"/>
        <v>3</v>
      </c>
      <c r="J31" s="23">
        <v>7.1</v>
      </c>
      <c r="K31" s="23">
        <f t="shared" si="1"/>
        <v>1.6666666666666667</v>
      </c>
      <c r="L31" s="24">
        <f t="shared" si="2"/>
        <v>11.833333333333334</v>
      </c>
    </row>
    <row r="32" spans="1:12" ht="13.5">
      <c r="A32" s="25" t="s">
        <v>325</v>
      </c>
      <c r="B32" s="5" t="s">
        <v>33</v>
      </c>
      <c r="C32" s="7" t="s">
        <v>187</v>
      </c>
      <c r="D32" s="11"/>
      <c r="E32" s="11"/>
      <c r="F32" s="26" t="s">
        <v>281</v>
      </c>
      <c r="G32" s="5">
        <v>50</v>
      </c>
      <c r="H32" s="11">
        <v>1</v>
      </c>
      <c r="I32" s="22">
        <f t="shared" si="0"/>
        <v>2</v>
      </c>
      <c r="J32" s="23">
        <v>6.1</v>
      </c>
      <c r="K32" s="23">
        <f t="shared" si="1"/>
        <v>0.8333333333333334</v>
      </c>
      <c r="L32" s="24">
        <f t="shared" si="2"/>
        <v>5.083333333333333</v>
      </c>
    </row>
    <row r="33" spans="1:12" ht="13.5">
      <c r="A33" s="25" t="s">
        <v>326</v>
      </c>
      <c r="B33" s="5" t="s">
        <v>34</v>
      </c>
      <c r="C33" s="7" t="s">
        <v>187</v>
      </c>
      <c r="D33" s="28"/>
      <c r="E33" s="28"/>
      <c r="F33" s="26" t="s">
        <v>281</v>
      </c>
      <c r="G33" s="5">
        <v>50</v>
      </c>
      <c r="H33" s="11">
        <v>1</v>
      </c>
      <c r="I33" s="22">
        <f t="shared" si="0"/>
        <v>2</v>
      </c>
      <c r="J33" s="23">
        <v>6.1</v>
      </c>
      <c r="K33" s="23">
        <f t="shared" si="1"/>
        <v>0.8333333333333334</v>
      </c>
      <c r="L33" s="24">
        <f t="shared" si="2"/>
        <v>5.083333333333333</v>
      </c>
    </row>
    <row r="34" spans="1:12" ht="13.5">
      <c r="A34" s="25" t="s">
        <v>327</v>
      </c>
      <c r="B34" s="4" t="s">
        <v>35</v>
      </c>
      <c r="C34" s="8" t="s">
        <v>180</v>
      </c>
      <c r="D34" s="3"/>
      <c r="E34" s="3"/>
      <c r="F34" s="27" t="s">
        <v>283</v>
      </c>
      <c r="G34" s="11">
        <v>50</v>
      </c>
      <c r="H34" s="11">
        <v>1</v>
      </c>
      <c r="I34" s="22">
        <f t="shared" si="0"/>
        <v>2</v>
      </c>
      <c r="J34" s="23">
        <v>3.32</v>
      </c>
      <c r="K34" s="23">
        <f t="shared" si="1"/>
        <v>0.8333333333333334</v>
      </c>
      <c r="L34" s="24">
        <f t="shared" si="2"/>
        <v>2.7666666666666666</v>
      </c>
    </row>
    <row r="35" spans="1:12" ht="13.5">
      <c r="A35" s="25" t="s">
        <v>328</v>
      </c>
      <c r="B35" s="4" t="s">
        <v>36</v>
      </c>
      <c r="C35" s="8" t="s">
        <v>190</v>
      </c>
      <c r="D35" s="3" t="s">
        <v>250</v>
      </c>
      <c r="E35" s="3" t="s">
        <v>250</v>
      </c>
      <c r="F35" s="27" t="s">
        <v>283</v>
      </c>
      <c r="G35" s="11">
        <v>50</v>
      </c>
      <c r="H35" s="11">
        <v>1</v>
      </c>
      <c r="I35" s="22">
        <f t="shared" si="0"/>
        <v>2</v>
      </c>
      <c r="J35" s="23">
        <v>3.32</v>
      </c>
      <c r="K35" s="23">
        <f t="shared" si="1"/>
        <v>0.8333333333333334</v>
      </c>
      <c r="L35" s="24">
        <f t="shared" si="2"/>
        <v>2.7666666666666666</v>
      </c>
    </row>
    <row r="36" spans="1:12" ht="13.5">
      <c r="A36" s="25" t="s">
        <v>329</v>
      </c>
      <c r="B36" s="4" t="s">
        <v>37</v>
      </c>
      <c r="C36" s="8" t="s">
        <v>180</v>
      </c>
      <c r="D36" s="3"/>
      <c r="E36" s="3"/>
      <c r="F36" s="27" t="s">
        <v>283</v>
      </c>
      <c r="G36" s="11">
        <v>50</v>
      </c>
      <c r="H36" s="11">
        <v>1</v>
      </c>
      <c r="I36" s="22">
        <f t="shared" si="0"/>
        <v>2</v>
      </c>
      <c r="J36" s="23">
        <v>3.32</v>
      </c>
      <c r="K36" s="23">
        <f t="shared" si="1"/>
        <v>0.8333333333333334</v>
      </c>
      <c r="L36" s="24">
        <f t="shared" si="2"/>
        <v>2.7666666666666666</v>
      </c>
    </row>
    <row r="37" spans="1:12" ht="13.5">
      <c r="A37" s="25" t="s">
        <v>330</v>
      </c>
      <c r="B37" s="4" t="s">
        <v>38</v>
      </c>
      <c r="C37" s="8" t="s">
        <v>191</v>
      </c>
      <c r="D37" s="3" t="s">
        <v>251</v>
      </c>
      <c r="E37" s="3" t="s">
        <v>251</v>
      </c>
      <c r="F37" s="27" t="s">
        <v>283</v>
      </c>
      <c r="G37" s="11">
        <v>50</v>
      </c>
      <c r="H37" s="11">
        <v>1</v>
      </c>
      <c r="I37" s="22">
        <f t="shared" si="0"/>
        <v>2</v>
      </c>
      <c r="J37" s="23">
        <v>3.32</v>
      </c>
      <c r="K37" s="23">
        <f t="shared" si="1"/>
        <v>0.8333333333333334</v>
      </c>
      <c r="L37" s="24">
        <f t="shared" si="2"/>
        <v>2.7666666666666666</v>
      </c>
    </row>
    <row r="38" spans="1:12" ht="13.5">
      <c r="A38" s="25" t="s">
        <v>331</v>
      </c>
      <c r="B38" s="4" t="s">
        <v>39</v>
      </c>
      <c r="C38" s="8" t="s">
        <v>192</v>
      </c>
      <c r="D38" s="3" t="s">
        <v>252</v>
      </c>
      <c r="E38" s="3" t="s">
        <v>252</v>
      </c>
      <c r="F38" s="27" t="s">
        <v>283</v>
      </c>
      <c r="G38" s="11">
        <v>50</v>
      </c>
      <c r="H38" s="11">
        <v>1</v>
      </c>
      <c r="I38" s="22">
        <f t="shared" si="0"/>
        <v>2</v>
      </c>
      <c r="J38" s="23">
        <v>3.32</v>
      </c>
      <c r="K38" s="23">
        <f t="shared" si="1"/>
        <v>0.8333333333333334</v>
      </c>
      <c r="L38" s="24">
        <f t="shared" si="2"/>
        <v>2.7666666666666666</v>
      </c>
    </row>
    <row r="39" spans="1:12" ht="13.5">
      <c r="A39" s="25" t="s">
        <v>332</v>
      </c>
      <c r="B39" s="4" t="s">
        <v>40</v>
      </c>
      <c r="C39" s="8" t="s">
        <v>193</v>
      </c>
      <c r="D39" s="3" t="s">
        <v>253</v>
      </c>
      <c r="E39" s="3" t="s">
        <v>253</v>
      </c>
      <c r="F39" s="27" t="s">
        <v>281</v>
      </c>
      <c r="G39" s="11">
        <v>100</v>
      </c>
      <c r="H39" s="11">
        <v>2</v>
      </c>
      <c r="I39" s="22">
        <f t="shared" si="0"/>
        <v>3</v>
      </c>
      <c r="J39" s="23">
        <v>6.1</v>
      </c>
      <c r="K39" s="23">
        <f t="shared" si="1"/>
        <v>1.6666666666666667</v>
      </c>
      <c r="L39" s="24">
        <f t="shared" si="2"/>
        <v>10.166666666666666</v>
      </c>
    </row>
    <row r="40" spans="1:12" ht="13.5">
      <c r="A40" s="25" t="s">
        <v>333</v>
      </c>
      <c r="B40" s="4" t="s">
        <v>41</v>
      </c>
      <c r="C40" s="8" t="s">
        <v>194</v>
      </c>
      <c r="D40" s="3" t="s">
        <v>254</v>
      </c>
      <c r="E40" s="3" t="s">
        <v>254</v>
      </c>
      <c r="F40" s="27" t="s">
        <v>283</v>
      </c>
      <c r="G40" s="11">
        <v>50</v>
      </c>
      <c r="H40" s="11">
        <v>1</v>
      </c>
      <c r="I40" s="22">
        <f t="shared" si="0"/>
        <v>2</v>
      </c>
      <c r="J40" s="23">
        <v>3.32</v>
      </c>
      <c r="K40" s="23">
        <f t="shared" si="1"/>
        <v>0.8333333333333334</v>
      </c>
      <c r="L40" s="24">
        <f t="shared" si="2"/>
        <v>2.7666666666666666</v>
      </c>
    </row>
    <row r="41" spans="1:12" ht="13.5">
      <c r="A41" s="25" t="s">
        <v>334</v>
      </c>
      <c r="B41" s="4" t="s">
        <v>42</v>
      </c>
      <c r="C41" s="8" t="s">
        <v>195</v>
      </c>
      <c r="D41" s="3" t="s">
        <v>246</v>
      </c>
      <c r="E41" s="3" t="s">
        <v>246</v>
      </c>
      <c r="F41" s="27" t="s">
        <v>283</v>
      </c>
      <c r="G41" s="11">
        <v>50</v>
      </c>
      <c r="H41" s="11">
        <v>1</v>
      </c>
      <c r="I41" s="22">
        <f t="shared" si="0"/>
        <v>2</v>
      </c>
      <c r="J41" s="23">
        <v>3.32</v>
      </c>
      <c r="K41" s="23">
        <f t="shared" si="1"/>
        <v>0.8333333333333334</v>
      </c>
      <c r="L41" s="24">
        <f t="shared" si="2"/>
        <v>2.7666666666666666</v>
      </c>
    </row>
    <row r="42" spans="1:12" ht="13.5">
      <c r="A42" s="25" t="s">
        <v>335</v>
      </c>
      <c r="B42" s="4" t="s">
        <v>43</v>
      </c>
      <c r="C42" s="8" t="s">
        <v>196</v>
      </c>
      <c r="D42" s="3" t="s">
        <v>255</v>
      </c>
      <c r="E42" s="3" t="s">
        <v>255</v>
      </c>
      <c r="F42" s="27" t="s">
        <v>283</v>
      </c>
      <c r="G42" s="11">
        <v>50</v>
      </c>
      <c r="H42" s="11">
        <v>1</v>
      </c>
      <c r="I42" s="22">
        <f t="shared" si="0"/>
        <v>2</v>
      </c>
      <c r="J42" s="23">
        <v>3.32</v>
      </c>
      <c r="K42" s="23">
        <f t="shared" si="1"/>
        <v>0.8333333333333334</v>
      </c>
      <c r="L42" s="24">
        <f t="shared" si="2"/>
        <v>2.7666666666666666</v>
      </c>
    </row>
    <row r="43" spans="1:12" ht="13.5">
      <c r="A43" s="25" t="s">
        <v>336</v>
      </c>
      <c r="B43" s="4" t="s">
        <v>44</v>
      </c>
      <c r="C43" s="8" t="s">
        <v>197</v>
      </c>
      <c r="D43" s="3" t="s">
        <v>256</v>
      </c>
      <c r="E43" s="3" t="s">
        <v>256</v>
      </c>
      <c r="F43" s="27" t="s">
        <v>283</v>
      </c>
      <c r="G43" s="11">
        <v>80</v>
      </c>
      <c r="H43" s="11">
        <v>1</v>
      </c>
      <c r="I43" s="22">
        <f t="shared" si="0"/>
        <v>2</v>
      </c>
      <c r="J43" s="23">
        <v>3.32</v>
      </c>
      <c r="K43" s="23">
        <f t="shared" si="1"/>
        <v>1.3333333333333333</v>
      </c>
      <c r="L43" s="24">
        <f t="shared" si="2"/>
        <v>4.426666666666666</v>
      </c>
    </row>
    <row r="44" spans="1:12" ht="13.5">
      <c r="A44" s="25" t="s">
        <v>337</v>
      </c>
      <c r="B44" s="4" t="s">
        <v>45</v>
      </c>
      <c r="C44" s="8" t="s">
        <v>198</v>
      </c>
      <c r="D44" s="3" t="s">
        <v>248</v>
      </c>
      <c r="E44" s="3" t="s">
        <v>248</v>
      </c>
      <c r="F44" s="27" t="s">
        <v>284</v>
      </c>
      <c r="G44" s="11">
        <v>40</v>
      </c>
      <c r="H44" s="11">
        <v>1</v>
      </c>
      <c r="I44" s="22">
        <f aca="true" t="shared" si="3" ref="I44:I107">H44+1</f>
        <v>2</v>
      </c>
      <c r="J44" s="23">
        <v>3.32</v>
      </c>
      <c r="K44" s="23">
        <f aca="true" t="shared" si="4" ref="K44:K107">G44/60</f>
        <v>0.6666666666666666</v>
      </c>
      <c r="L44" s="24">
        <f t="shared" si="2"/>
        <v>2.213333333333333</v>
      </c>
    </row>
    <row r="45" spans="1:12" ht="13.5">
      <c r="A45" s="25" t="s">
        <v>338</v>
      </c>
      <c r="B45" s="3" t="s">
        <v>46</v>
      </c>
      <c r="C45" s="7" t="s">
        <v>187</v>
      </c>
      <c r="D45" s="3"/>
      <c r="E45" s="3"/>
      <c r="F45" s="26" t="s">
        <v>281</v>
      </c>
      <c r="G45" s="11">
        <v>60</v>
      </c>
      <c r="H45" s="11">
        <v>1</v>
      </c>
      <c r="I45" s="22">
        <f t="shared" si="3"/>
        <v>2</v>
      </c>
      <c r="J45" s="23">
        <v>6.1</v>
      </c>
      <c r="K45" s="23">
        <f t="shared" si="4"/>
        <v>1</v>
      </c>
      <c r="L45" s="24">
        <f t="shared" si="2"/>
        <v>6.1</v>
      </c>
    </row>
    <row r="46" spans="1:12" ht="13.5">
      <c r="A46" s="25" t="s">
        <v>339</v>
      </c>
      <c r="B46" s="4" t="s">
        <v>47</v>
      </c>
      <c r="C46" s="8" t="s">
        <v>199</v>
      </c>
      <c r="D46" s="3" t="s">
        <v>257</v>
      </c>
      <c r="E46" s="3" t="s">
        <v>257</v>
      </c>
      <c r="F46" s="27" t="s">
        <v>283</v>
      </c>
      <c r="G46" s="11">
        <v>50</v>
      </c>
      <c r="H46" s="11">
        <v>1</v>
      </c>
      <c r="I46" s="22">
        <f t="shared" si="3"/>
        <v>2</v>
      </c>
      <c r="J46" s="23">
        <v>3.32</v>
      </c>
      <c r="K46" s="23">
        <f t="shared" si="4"/>
        <v>0.8333333333333334</v>
      </c>
      <c r="L46" s="24">
        <f t="shared" si="2"/>
        <v>2.7666666666666666</v>
      </c>
    </row>
    <row r="47" spans="1:12" ht="13.5">
      <c r="A47" s="25" t="s">
        <v>340</v>
      </c>
      <c r="B47" s="4" t="s">
        <v>48</v>
      </c>
      <c r="C47" s="8" t="s">
        <v>199</v>
      </c>
      <c r="D47" s="3" t="s">
        <v>257</v>
      </c>
      <c r="E47" s="3" t="s">
        <v>257</v>
      </c>
      <c r="F47" s="27" t="s">
        <v>283</v>
      </c>
      <c r="G47" s="11">
        <v>50</v>
      </c>
      <c r="H47" s="11">
        <v>1</v>
      </c>
      <c r="I47" s="22">
        <f t="shared" si="3"/>
        <v>2</v>
      </c>
      <c r="J47" s="23">
        <v>3.32</v>
      </c>
      <c r="K47" s="23">
        <f t="shared" si="4"/>
        <v>0.8333333333333334</v>
      </c>
      <c r="L47" s="24">
        <f t="shared" si="2"/>
        <v>2.7666666666666666</v>
      </c>
    </row>
    <row r="48" spans="1:12" ht="13.5">
      <c r="A48" s="25" t="s">
        <v>341</v>
      </c>
      <c r="B48" s="4" t="s">
        <v>49</v>
      </c>
      <c r="C48" s="8" t="s">
        <v>200</v>
      </c>
      <c r="D48" s="3" t="s">
        <v>258</v>
      </c>
      <c r="E48" s="3" t="s">
        <v>258</v>
      </c>
      <c r="F48" s="27" t="s">
        <v>283</v>
      </c>
      <c r="G48" s="11">
        <v>40</v>
      </c>
      <c r="H48" s="11">
        <v>1</v>
      </c>
      <c r="I48" s="22">
        <f t="shared" si="3"/>
        <v>2</v>
      </c>
      <c r="J48" s="23">
        <v>3.32</v>
      </c>
      <c r="K48" s="23">
        <f t="shared" si="4"/>
        <v>0.6666666666666666</v>
      </c>
      <c r="L48" s="24">
        <f t="shared" si="2"/>
        <v>2.213333333333333</v>
      </c>
    </row>
    <row r="49" spans="1:12" ht="13.5">
      <c r="A49" s="25" t="s">
        <v>342</v>
      </c>
      <c r="B49" s="4" t="s">
        <v>50</v>
      </c>
      <c r="C49" s="8" t="s">
        <v>180</v>
      </c>
      <c r="D49" s="3"/>
      <c r="E49" s="3"/>
      <c r="F49" s="27" t="s">
        <v>283</v>
      </c>
      <c r="G49" s="11">
        <v>50</v>
      </c>
      <c r="H49" s="11">
        <v>1</v>
      </c>
      <c r="I49" s="22">
        <f t="shared" si="3"/>
        <v>2</v>
      </c>
      <c r="J49" s="23">
        <v>3.32</v>
      </c>
      <c r="K49" s="23">
        <f t="shared" si="4"/>
        <v>0.8333333333333334</v>
      </c>
      <c r="L49" s="24">
        <f t="shared" si="2"/>
        <v>2.7666666666666666</v>
      </c>
    </row>
    <row r="50" spans="1:12" ht="13.5">
      <c r="A50" s="25" t="s">
        <v>343</v>
      </c>
      <c r="B50" s="4" t="s">
        <v>51</v>
      </c>
      <c r="C50" s="8" t="s">
        <v>201</v>
      </c>
      <c r="D50" s="3" t="s">
        <v>250</v>
      </c>
      <c r="E50" s="3" t="s">
        <v>250</v>
      </c>
      <c r="F50" s="27" t="s">
        <v>283</v>
      </c>
      <c r="G50" s="11">
        <v>50</v>
      </c>
      <c r="H50" s="11">
        <v>1</v>
      </c>
      <c r="I50" s="22">
        <f t="shared" si="3"/>
        <v>2</v>
      </c>
      <c r="J50" s="23">
        <v>3.32</v>
      </c>
      <c r="K50" s="23">
        <f t="shared" si="4"/>
        <v>0.8333333333333334</v>
      </c>
      <c r="L50" s="24">
        <f t="shared" si="2"/>
        <v>2.7666666666666666</v>
      </c>
    </row>
    <row r="51" spans="1:12" ht="13.5">
      <c r="A51" s="25" t="s">
        <v>344</v>
      </c>
      <c r="B51" s="4" t="s">
        <v>52</v>
      </c>
      <c r="C51" s="8" t="s">
        <v>180</v>
      </c>
      <c r="D51" s="3" t="s">
        <v>254</v>
      </c>
      <c r="E51" s="3" t="s">
        <v>254</v>
      </c>
      <c r="F51" s="27" t="s">
        <v>283</v>
      </c>
      <c r="G51" s="11">
        <v>50</v>
      </c>
      <c r="H51" s="11">
        <v>1</v>
      </c>
      <c r="I51" s="22">
        <f t="shared" si="3"/>
        <v>2</v>
      </c>
      <c r="J51" s="23">
        <v>3.32</v>
      </c>
      <c r="K51" s="23">
        <f t="shared" si="4"/>
        <v>0.8333333333333334</v>
      </c>
      <c r="L51" s="24">
        <f t="shared" si="2"/>
        <v>2.7666666666666666</v>
      </c>
    </row>
    <row r="52" spans="1:12" ht="13.5">
      <c r="A52" s="25" t="s">
        <v>345</v>
      </c>
      <c r="B52" s="4" t="s">
        <v>53</v>
      </c>
      <c r="C52" s="8" t="s">
        <v>180</v>
      </c>
      <c r="D52" s="3" t="s">
        <v>251</v>
      </c>
      <c r="E52" s="3" t="s">
        <v>251</v>
      </c>
      <c r="F52" s="27" t="s">
        <v>283</v>
      </c>
      <c r="G52" s="11">
        <v>50</v>
      </c>
      <c r="H52" s="11">
        <v>1</v>
      </c>
      <c r="I52" s="22">
        <f t="shared" si="3"/>
        <v>2</v>
      </c>
      <c r="J52" s="23">
        <v>3.32</v>
      </c>
      <c r="K52" s="23">
        <f t="shared" si="4"/>
        <v>0.8333333333333334</v>
      </c>
      <c r="L52" s="24">
        <f t="shared" si="2"/>
        <v>2.7666666666666666</v>
      </c>
    </row>
    <row r="53" spans="1:12" ht="13.5">
      <c r="A53" s="25" t="s">
        <v>346</v>
      </c>
      <c r="B53" s="4" t="s">
        <v>54</v>
      </c>
      <c r="C53" s="8" t="s">
        <v>180</v>
      </c>
      <c r="D53" s="3" t="s">
        <v>252</v>
      </c>
      <c r="E53" s="3" t="s">
        <v>252</v>
      </c>
      <c r="F53" s="27" t="s">
        <v>283</v>
      </c>
      <c r="G53" s="11">
        <v>50</v>
      </c>
      <c r="H53" s="11">
        <v>1</v>
      </c>
      <c r="I53" s="22">
        <f t="shared" si="3"/>
        <v>2</v>
      </c>
      <c r="J53" s="23">
        <v>3.32</v>
      </c>
      <c r="K53" s="23">
        <f t="shared" si="4"/>
        <v>0.8333333333333334</v>
      </c>
      <c r="L53" s="24">
        <f t="shared" si="2"/>
        <v>2.7666666666666666</v>
      </c>
    </row>
    <row r="54" spans="1:12" ht="13.5">
      <c r="A54" s="25" t="s">
        <v>347</v>
      </c>
      <c r="B54" s="4" t="s">
        <v>55</v>
      </c>
      <c r="C54" s="8" t="s">
        <v>180</v>
      </c>
      <c r="D54" s="3" t="s">
        <v>253</v>
      </c>
      <c r="E54" s="3" t="s">
        <v>253</v>
      </c>
      <c r="F54" s="27" t="s">
        <v>285</v>
      </c>
      <c r="G54" s="11">
        <v>140</v>
      </c>
      <c r="H54" s="11">
        <v>2</v>
      </c>
      <c r="I54" s="22">
        <f t="shared" si="3"/>
        <v>3</v>
      </c>
      <c r="J54" s="23">
        <v>11.78</v>
      </c>
      <c r="K54" s="23">
        <f t="shared" si="4"/>
        <v>2.3333333333333335</v>
      </c>
      <c r="L54" s="24">
        <f t="shared" si="2"/>
        <v>27.486666666666668</v>
      </c>
    </row>
    <row r="55" spans="1:12" ht="13.5">
      <c r="A55" s="25" t="s">
        <v>348</v>
      </c>
      <c r="B55" s="4" t="s">
        <v>56</v>
      </c>
      <c r="C55" s="8" t="s">
        <v>196</v>
      </c>
      <c r="D55" s="3" t="s">
        <v>255</v>
      </c>
      <c r="E55" s="3" t="s">
        <v>255</v>
      </c>
      <c r="F55" s="27" t="s">
        <v>283</v>
      </c>
      <c r="G55" s="11">
        <v>50</v>
      </c>
      <c r="H55" s="11">
        <v>1</v>
      </c>
      <c r="I55" s="22">
        <f t="shared" si="3"/>
        <v>2</v>
      </c>
      <c r="J55" s="23">
        <v>3.32</v>
      </c>
      <c r="K55" s="23">
        <f t="shared" si="4"/>
        <v>0.8333333333333334</v>
      </c>
      <c r="L55" s="24">
        <f t="shared" si="2"/>
        <v>2.7666666666666666</v>
      </c>
    </row>
    <row r="56" spans="1:12" ht="13.5">
      <c r="A56" s="25" t="s">
        <v>349</v>
      </c>
      <c r="B56" s="3" t="s">
        <v>57</v>
      </c>
      <c r="C56" s="7" t="s">
        <v>187</v>
      </c>
      <c r="D56" s="3"/>
      <c r="E56" s="3"/>
      <c r="F56" s="26" t="s">
        <v>281</v>
      </c>
      <c r="G56" s="11">
        <v>70</v>
      </c>
      <c r="H56" s="11">
        <v>1</v>
      </c>
      <c r="I56" s="22">
        <f t="shared" si="3"/>
        <v>2</v>
      </c>
      <c r="J56" s="23">
        <v>6.1</v>
      </c>
      <c r="K56" s="23">
        <f t="shared" si="4"/>
        <v>1.1666666666666667</v>
      </c>
      <c r="L56" s="24">
        <f t="shared" si="2"/>
        <v>7.116666666666667</v>
      </c>
    </row>
    <row r="57" spans="1:12" ht="13.5">
      <c r="A57" s="25" t="s">
        <v>350</v>
      </c>
      <c r="B57" s="4" t="s">
        <v>58</v>
      </c>
      <c r="C57" s="8" t="s">
        <v>180</v>
      </c>
      <c r="D57" s="3"/>
      <c r="E57" s="3"/>
      <c r="F57" s="26" t="s">
        <v>281</v>
      </c>
      <c r="G57" s="11">
        <v>110</v>
      </c>
      <c r="H57" s="11">
        <v>1</v>
      </c>
      <c r="I57" s="22">
        <f t="shared" si="3"/>
        <v>2</v>
      </c>
      <c r="J57" s="23">
        <v>6.1</v>
      </c>
      <c r="K57" s="23">
        <f t="shared" si="4"/>
        <v>1.8333333333333333</v>
      </c>
      <c r="L57" s="24">
        <f t="shared" si="2"/>
        <v>11.183333333333332</v>
      </c>
    </row>
    <row r="58" spans="1:12" ht="13.5">
      <c r="A58" s="25" t="s">
        <v>351</v>
      </c>
      <c r="B58" s="4" t="s">
        <v>59</v>
      </c>
      <c r="C58" s="8" t="s">
        <v>202</v>
      </c>
      <c r="D58" s="3" t="s">
        <v>259</v>
      </c>
      <c r="E58" s="3" t="s">
        <v>259</v>
      </c>
      <c r="F58" s="27" t="s">
        <v>281</v>
      </c>
      <c r="G58" s="11">
        <v>80</v>
      </c>
      <c r="H58" s="11">
        <v>1</v>
      </c>
      <c r="I58" s="22">
        <f t="shared" si="3"/>
        <v>2</v>
      </c>
      <c r="J58" s="23">
        <v>6.1</v>
      </c>
      <c r="K58" s="23">
        <f t="shared" si="4"/>
        <v>1.3333333333333333</v>
      </c>
      <c r="L58" s="24">
        <f t="shared" si="2"/>
        <v>8.133333333333333</v>
      </c>
    </row>
    <row r="59" spans="1:12" ht="13.5">
      <c r="A59" s="25" t="s">
        <v>352</v>
      </c>
      <c r="B59" s="4" t="s">
        <v>60</v>
      </c>
      <c r="C59" s="8" t="s">
        <v>202</v>
      </c>
      <c r="D59" s="3" t="s">
        <v>259</v>
      </c>
      <c r="E59" s="3" t="s">
        <v>259</v>
      </c>
      <c r="F59" s="27" t="s">
        <v>281</v>
      </c>
      <c r="G59" s="11">
        <v>80</v>
      </c>
      <c r="H59" s="11">
        <v>1</v>
      </c>
      <c r="I59" s="22">
        <f t="shared" si="3"/>
        <v>2</v>
      </c>
      <c r="J59" s="23">
        <v>6.1</v>
      </c>
      <c r="K59" s="23">
        <f t="shared" si="4"/>
        <v>1.3333333333333333</v>
      </c>
      <c r="L59" s="24">
        <f t="shared" si="2"/>
        <v>8.133333333333333</v>
      </c>
    </row>
    <row r="60" spans="1:12" ht="13.5">
      <c r="A60" s="25" t="s">
        <v>353</v>
      </c>
      <c r="B60" s="4" t="s">
        <v>61</v>
      </c>
      <c r="C60" s="8" t="s">
        <v>202</v>
      </c>
      <c r="D60" s="3" t="s">
        <v>259</v>
      </c>
      <c r="E60" s="3" t="s">
        <v>259</v>
      </c>
      <c r="F60" s="27" t="s">
        <v>281</v>
      </c>
      <c r="G60" s="11">
        <v>110</v>
      </c>
      <c r="H60" s="11">
        <v>2</v>
      </c>
      <c r="I60" s="22">
        <f t="shared" si="3"/>
        <v>3</v>
      </c>
      <c r="J60" s="23">
        <v>7.1</v>
      </c>
      <c r="K60" s="23">
        <f t="shared" si="4"/>
        <v>1.8333333333333333</v>
      </c>
      <c r="L60" s="24">
        <f t="shared" si="2"/>
        <v>13.016666666666666</v>
      </c>
    </row>
    <row r="61" spans="1:12" ht="13.5">
      <c r="A61" s="25" t="s">
        <v>354</v>
      </c>
      <c r="B61" s="4" t="s">
        <v>62</v>
      </c>
      <c r="C61" s="8" t="s">
        <v>202</v>
      </c>
      <c r="D61" s="3" t="s">
        <v>259</v>
      </c>
      <c r="E61" s="3" t="s">
        <v>259</v>
      </c>
      <c r="F61" s="27" t="s">
        <v>281</v>
      </c>
      <c r="G61" s="11">
        <v>110</v>
      </c>
      <c r="H61" s="11">
        <v>2</v>
      </c>
      <c r="I61" s="22">
        <f t="shared" si="3"/>
        <v>3</v>
      </c>
      <c r="J61" s="23">
        <v>7.1</v>
      </c>
      <c r="K61" s="23">
        <f t="shared" si="4"/>
        <v>1.8333333333333333</v>
      </c>
      <c r="L61" s="24">
        <f t="shared" si="2"/>
        <v>13.016666666666666</v>
      </c>
    </row>
    <row r="62" spans="1:12" ht="13.5">
      <c r="A62" s="25" t="s">
        <v>355</v>
      </c>
      <c r="B62" s="4" t="s">
        <v>63</v>
      </c>
      <c r="C62" s="8" t="s">
        <v>202</v>
      </c>
      <c r="D62" s="3" t="s">
        <v>259</v>
      </c>
      <c r="E62" s="3" t="s">
        <v>259</v>
      </c>
      <c r="F62" s="26" t="s">
        <v>281</v>
      </c>
      <c r="G62" s="11">
        <v>110</v>
      </c>
      <c r="H62" s="11">
        <v>1</v>
      </c>
      <c r="I62" s="22">
        <f t="shared" si="3"/>
        <v>2</v>
      </c>
      <c r="J62" s="23">
        <v>6.1</v>
      </c>
      <c r="K62" s="23">
        <f t="shared" si="4"/>
        <v>1.8333333333333333</v>
      </c>
      <c r="L62" s="24">
        <f t="shared" si="2"/>
        <v>11.183333333333332</v>
      </c>
    </row>
    <row r="63" spans="1:12" ht="13.5">
      <c r="A63" s="25" t="s">
        <v>356</v>
      </c>
      <c r="B63" s="4" t="s">
        <v>64</v>
      </c>
      <c r="C63" s="8" t="s">
        <v>202</v>
      </c>
      <c r="D63" s="3" t="s">
        <v>259</v>
      </c>
      <c r="E63" s="3" t="s">
        <v>259</v>
      </c>
      <c r="F63" s="26" t="s">
        <v>281</v>
      </c>
      <c r="G63" s="11">
        <v>110</v>
      </c>
      <c r="H63" s="11">
        <v>1</v>
      </c>
      <c r="I63" s="22">
        <f t="shared" si="3"/>
        <v>2</v>
      </c>
      <c r="J63" s="23">
        <v>6.1</v>
      </c>
      <c r="K63" s="23">
        <f t="shared" si="4"/>
        <v>1.8333333333333333</v>
      </c>
      <c r="L63" s="24">
        <f t="shared" si="2"/>
        <v>11.183333333333332</v>
      </c>
    </row>
    <row r="64" spans="1:12" ht="13.5">
      <c r="A64" s="25" t="s">
        <v>357</v>
      </c>
      <c r="B64" s="4" t="s">
        <v>65</v>
      </c>
      <c r="C64" s="8" t="s">
        <v>202</v>
      </c>
      <c r="D64" s="3" t="s">
        <v>259</v>
      </c>
      <c r="E64" s="3" t="s">
        <v>259</v>
      </c>
      <c r="F64" s="26" t="s">
        <v>281</v>
      </c>
      <c r="G64" s="11">
        <v>140</v>
      </c>
      <c r="H64" s="11">
        <v>2</v>
      </c>
      <c r="I64" s="22">
        <f t="shared" si="3"/>
        <v>3</v>
      </c>
      <c r="J64" s="23">
        <v>7.1</v>
      </c>
      <c r="K64" s="23">
        <f t="shared" si="4"/>
        <v>2.3333333333333335</v>
      </c>
      <c r="L64" s="24">
        <f t="shared" si="2"/>
        <v>16.566666666666666</v>
      </c>
    </row>
    <row r="65" spans="1:12" ht="13.5">
      <c r="A65" s="25" t="s">
        <v>358</v>
      </c>
      <c r="B65" s="4" t="s">
        <v>66</v>
      </c>
      <c r="C65" s="8" t="s">
        <v>202</v>
      </c>
      <c r="D65" s="3" t="s">
        <v>259</v>
      </c>
      <c r="E65" s="3" t="s">
        <v>259</v>
      </c>
      <c r="F65" s="26" t="s">
        <v>281</v>
      </c>
      <c r="G65" s="11">
        <v>140</v>
      </c>
      <c r="H65" s="11">
        <v>2</v>
      </c>
      <c r="I65" s="22">
        <f t="shared" si="3"/>
        <v>3</v>
      </c>
      <c r="J65" s="23">
        <v>7.1</v>
      </c>
      <c r="K65" s="23">
        <f t="shared" si="4"/>
        <v>2.3333333333333335</v>
      </c>
      <c r="L65" s="24">
        <f t="shared" si="2"/>
        <v>16.566666666666666</v>
      </c>
    </row>
    <row r="66" spans="1:12" ht="13.5">
      <c r="A66" s="25" t="s">
        <v>359</v>
      </c>
      <c r="B66" s="4" t="s">
        <v>67</v>
      </c>
      <c r="C66" s="8" t="s">
        <v>180</v>
      </c>
      <c r="D66" s="3" t="s">
        <v>260</v>
      </c>
      <c r="E66" s="3" t="s">
        <v>260</v>
      </c>
      <c r="F66" s="26" t="s">
        <v>281</v>
      </c>
      <c r="G66" s="11">
        <v>80</v>
      </c>
      <c r="H66" s="11">
        <v>1</v>
      </c>
      <c r="I66" s="22">
        <f t="shared" si="3"/>
        <v>2</v>
      </c>
      <c r="J66" s="23">
        <v>6.1</v>
      </c>
      <c r="K66" s="23">
        <f t="shared" si="4"/>
        <v>1.3333333333333333</v>
      </c>
      <c r="L66" s="24">
        <f t="shared" si="2"/>
        <v>8.133333333333333</v>
      </c>
    </row>
    <row r="67" spans="1:12" ht="13.5">
      <c r="A67" s="25" t="s">
        <v>360</v>
      </c>
      <c r="B67" s="4" t="s">
        <v>68</v>
      </c>
      <c r="C67" s="8" t="s">
        <v>180</v>
      </c>
      <c r="D67" s="3" t="s">
        <v>260</v>
      </c>
      <c r="E67" s="3" t="s">
        <v>260</v>
      </c>
      <c r="F67" s="26" t="s">
        <v>281</v>
      </c>
      <c r="G67" s="11">
        <v>80</v>
      </c>
      <c r="H67" s="11">
        <v>1</v>
      </c>
      <c r="I67" s="22">
        <f t="shared" si="3"/>
        <v>2</v>
      </c>
      <c r="J67" s="23">
        <v>6.1</v>
      </c>
      <c r="K67" s="23">
        <f t="shared" si="4"/>
        <v>1.3333333333333333</v>
      </c>
      <c r="L67" s="24">
        <f t="shared" si="2"/>
        <v>8.133333333333333</v>
      </c>
    </row>
    <row r="68" spans="1:12" ht="13.5">
      <c r="A68" s="25" t="s">
        <v>361</v>
      </c>
      <c r="B68" s="4" t="s">
        <v>69</v>
      </c>
      <c r="C68" s="8" t="s">
        <v>180</v>
      </c>
      <c r="D68" s="3" t="s">
        <v>260</v>
      </c>
      <c r="E68" s="3" t="s">
        <v>260</v>
      </c>
      <c r="F68" s="26" t="s">
        <v>281</v>
      </c>
      <c r="G68" s="11">
        <v>140</v>
      </c>
      <c r="H68" s="11">
        <v>2</v>
      </c>
      <c r="I68" s="22">
        <f t="shared" si="3"/>
        <v>3</v>
      </c>
      <c r="J68" s="23">
        <v>7.1</v>
      </c>
      <c r="K68" s="23">
        <f t="shared" si="4"/>
        <v>2.3333333333333335</v>
      </c>
      <c r="L68" s="24">
        <f t="shared" si="2"/>
        <v>16.566666666666666</v>
      </c>
    </row>
    <row r="69" spans="1:12" ht="13.5">
      <c r="A69" s="25" t="s">
        <v>362</v>
      </c>
      <c r="B69" s="4" t="s">
        <v>70</v>
      </c>
      <c r="C69" s="8" t="s">
        <v>180</v>
      </c>
      <c r="D69" s="3" t="s">
        <v>260</v>
      </c>
      <c r="E69" s="3" t="s">
        <v>260</v>
      </c>
      <c r="F69" s="26" t="s">
        <v>281</v>
      </c>
      <c r="G69" s="11">
        <v>140</v>
      </c>
      <c r="H69" s="11">
        <v>2</v>
      </c>
      <c r="I69" s="22">
        <f t="shared" si="3"/>
        <v>3</v>
      </c>
      <c r="J69" s="23">
        <v>7.1</v>
      </c>
      <c r="K69" s="23">
        <f t="shared" si="4"/>
        <v>2.3333333333333335</v>
      </c>
      <c r="L69" s="24">
        <f aca="true" t="shared" si="5" ref="L69:L132">J69*K69</f>
        <v>16.566666666666666</v>
      </c>
    </row>
    <row r="70" spans="1:12" ht="13.5">
      <c r="A70" s="25" t="s">
        <v>363</v>
      </c>
      <c r="B70" s="4" t="s">
        <v>71</v>
      </c>
      <c r="C70" s="8" t="s">
        <v>180</v>
      </c>
      <c r="D70" s="3"/>
      <c r="E70" s="3"/>
      <c r="F70" s="27" t="s">
        <v>281</v>
      </c>
      <c r="G70" s="11">
        <v>80</v>
      </c>
      <c r="H70" s="11">
        <v>1</v>
      </c>
      <c r="I70" s="22">
        <f t="shared" si="3"/>
        <v>2</v>
      </c>
      <c r="J70" s="23">
        <v>6.1</v>
      </c>
      <c r="K70" s="23">
        <f t="shared" si="4"/>
        <v>1.3333333333333333</v>
      </c>
      <c r="L70" s="24">
        <f t="shared" si="5"/>
        <v>8.133333333333333</v>
      </c>
    </row>
    <row r="71" spans="1:12" ht="13.5">
      <c r="A71" s="25" t="s">
        <v>364</v>
      </c>
      <c r="B71" s="4" t="s">
        <v>72</v>
      </c>
      <c r="C71" s="8" t="s">
        <v>180</v>
      </c>
      <c r="D71" s="3"/>
      <c r="E71" s="3"/>
      <c r="F71" s="27" t="s">
        <v>281</v>
      </c>
      <c r="G71" s="11">
        <v>80</v>
      </c>
      <c r="H71" s="11">
        <v>1</v>
      </c>
      <c r="I71" s="22">
        <f t="shared" si="3"/>
        <v>2</v>
      </c>
      <c r="J71" s="23">
        <v>6.1</v>
      </c>
      <c r="K71" s="23">
        <f t="shared" si="4"/>
        <v>1.3333333333333333</v>
      </c>
      <c r="L71" s="24">
        <f t="shared" si="5"/>
        <v>8.133333333333333</v>
      </c>
    </row>
    <row r="72" spans="1:12" ht="13.5">
      <c r="A72" s="25" t="s">
        <v>365</v>
      </c>
      <c r="B72" s="4" t="s">
        <v>73</v>
      </c>
      <c r="C72" s="8" t="s">
        <v>180</v>
      </c>
      <c r="D72" s="3"/>
      <c r="E72" s="3"/>
      <c r="F72" s="27" t="s">
        <v>281</v>
      </c>
      <c r="G72" s="11">
        <v>110</v>
      </c>
      <c r="H72" s="11">
        <v>2</v>
      </c>
      <c r="I72" s="22">
        <f t="shared" si="3"/>
        <v>3</v>
      </c>
      <c r="J72" s="23">
        <v>7.1</v>
      </c>
      <c r="K72" s="23">
        <f t="shared" si="4"/>
        <v>1.8333333333333333</v>
      </c>
      <c r="L72" s="24">
        <f t="shared" si="5"/>
        <v>13.016666666666666</v>
      </c>
    </row>
    <row r="73" spans="1:12" ht="13.5">
      <c r="A73" s="25" t="s">
        <v>366</v>
      </c>
      <c r="B73" s="4" t="s">
        <v>74</v>
      </c>
      <c r="C73" s="8" t="s">
        <v>180</v>
      </c>
      <c r="D73" s="3"/>
      <c r="E73" s="3"/>
      <c r="F73" s="27" t="s">
        <v>281</v>
      </c>
      <c r="G73" s="11">
        <v>110</v>
      </c>
      <c r="H73" s="11">
        <v>2</v>
      </c>
      <c r="I73" s="22">
        <f t="shared" si="3"/>
        <v>3</v>
      </c>
      <c r="J73" s="23">
        <v>7.1</v>
      </c>
      <c r="K73" s="23">
        <f t="shared" si="4"/>
        <v>1.8333333333333333</v>
      </c>
      <c r="L73" s="24">
        <f t="shared" si="5"/>
        <v>13.016666666666666</v>
      </c>
    </row>
    <row r="74" spans="1:12" ht="27">
      <c r="A74" s="25" t="s">
        <v>367</v>
      </c>
      <c r="B74" s="4" t="s">
        <v>75</v>
      </c>
      <c r="C74" s="8" t="s">
        <v>180</v>
      </c>
      <c r="D74" s="3"/>
      <c r="E74" s="3"/>
      <c r="F74" s="27" t="s">
        <v>281</v>
      </c>
      <c r="G74" s="11">
        <v>80</v>
      </c>
      <c r="H74" s="11">
        <v>1</v>
      </c>
      <c r="I74" s="22">
        <f t="shared" si="3"/>
        <v>2</v>
      </c>
      <c r="J74" s="23">
        <v>6.1</v>
      </c>
      <c r="K74" s="23">
        <f t="shared" si="4"/>
        <v>1.3333333333333333</v>
      </c>
      <c r="L74" s="24">
        <f t="shared" si="5"/>
        <v>8.133333333333333</v>
      </c>
    </row>
    <row r="75" spans="1:12" ht="27">
      <c r="A75" s="25" t="s">
        <v>368</v>
      </c>
      <c r="B75" s="4" t="s">
        <v>76</v>
      </c>
      <c r="C75" s="8" t="s">
        <v>180</v>
      </c>
      <c r="D75" s="3"/>
      <c r="E75" s="3"/>
      <c r="F75" s="27" t="s">
        <v>281</v>
      </c>
      <c r="G75" s="11">
        <v>80</v>
      </c>
      <c r="H75" s="11">
        <v>1</v>
      </c>
      <c r="I75" s="22">
        <f t="shared" si="3"/>
        <v>2</v>
      </c>
      <c r="J75" s="23">
        <v>6.1</v>
      </c>
      <c r="K75" s="23">
        <f t="shared" si="4"/>
        <v>1.3333333333333333</v>
      </c>
      <c r="L75" s="24">
        <f t="shared" si="5"/>
        <v>8.133333333333333</v>
      </c>
    </row>
    <row r="76" spans="1:12" ht="27">
      <c r="A76" s="25" t="s">
        <v>369</v>
      </c>
      <c r="B76" s="4" t="s">
        <v>77</v>
      </c>
      <c r="C76" s="8" t="s">
        <v>180</v>
      </c>
      <c r="D76" s="3"/>
      <c r="E76" s="3"/>
      <c r="F76" s="27" t="s">
        <v>281</v>
      </c>
      <c r="G76" s="11">
        <v>110</v>
      </c>
      <c r="H76" s="11">
        <v>2</v>
      </c>
      <c r="I76" s="22">
        <f t="shared" si="3"/>
        <v>3</v>
      </c>
      <c r="J76" s="23">
        <v>7.1</v>
      </c>
      <c r="K76" s="23">
        <f t="shared" si="4"/>
        <v>1.8333333333333333</v>
      </c>
      <c r="L76" s="24">
        <f t="shared" si="5"/>
        <v>13.016666666666666</v>
      </c>
    </row>
    <row r="77" spans="1:12" ht="27">
      <c r="A77" s="25" t="s">
        <v>370</v>
      </c>
      <c r="B77" s="4" t="s">
        <v>78</v>
      </c>
      <c r="C77" s="8" t="s">
        <v>180</v>
      </c>
      <c r="D77" s="3"/>
      <c r="E77" s="3"/>
      <c r="F77" s="27" t="s">
        <v>281</v>
      </c>
      <c r="G77" s="11">
        <v>110</v>
      </c>
      <c r="H77" s="11">
        <v>2</v>
      </c>
      <c r="I77" s="22">
        <f t="shared" si="3"/>
        <v>3</v>
      </c>
      <c r="J77" s="23">
        <v>7.1</v>
      </c>
      <c r="K77" s="23">
        <f t="shared" si="4"/>
        <v>1.8333333333333333</v>
      </c>
      <c r="L77" s="24">
        <f t="shared" si="5"/>
        <v>13.016666666666666</v>
      </c>
    </row>
    <row r="78" spans="1:12" ht="27">
      <c r="A78" s="25" t="s">
        <v>371</v>
      </c>
      <c r="B78" s="4" t="s">
        <v>79</v>
      </c>
      <c r="C78" s="8" t="s">
        <v>180</v>
      </c>
      <c r="D78" s="3"/>
      <c r="E78" s="3"/>
      <c r="F78" s="26" t="s">
        <v>281</v>
      </c>
      <c r="G78" s="11">
        <v>110</v>
      </c>
      <c r="H78" s="11">
        <v>1</v>
      </c>
      <c r="I78" s="22">
        <f t="shared" si="3"/>
        <v>2</v>
      </c>
      <c r="J78" s="23">
        <v>6.1</v>
      </c>
      <c r="K78" s="23">
        <f t="shared" si="4"/>
        <v>1.8333333333333333</v>
      </c>
      <c r="L78" s="24">
        <f t="shared" si="5"/>
        <v>11.183333333333332</v>
      </c>
    </row>
    <row r="79" spans="1:12" ht="27">
      <c r="A79" s="25" t="s">
        <v>372</v>
      </c>
      <c r="B79" s="4" t="s">
        <v>80</v>
      </c>
      <c r="C79" s="8" t="s">
        <v>180</v>
      </c>
      <c r="D79" s="3"/>
      <c r="E79" s="3"/>
      <c r="F79" s="26" t="s">
        <v>281</v>
      </c>
      <c r="G79" s="11">
        <v>110</v>
      </c>
      <c r="H79" s="11">
        <v>1</v>
      </c>
      <c r="I79" s="22">
        <f t="shared" si="3"/>
        <v>2</v>
      </c>
      <c r="J79" s="23">
        <v>6.1</v>
      </c>
      <c r="K79" s="23">
        <f t="shared" si="4"/>
        <v>1.8333333333333333</v>
      </c>
      <c r="L79" s="24">
        <f t="shared" si="5"/>
        <v>11.183333333333332</v>
      </c>
    </row>
    <row r="80" spans="1:12" ht="27">
      <c r="A80" s="25" t="s">
        <v>373</v>
      </c>
      <c r="B80" s="4" t="s">
        <v>81</v>
      </c>
      <c r="C80" s="8" t="s">
        <v>180</v>
      </c>
      <c r="D80" s="3"/>
      <c r="E80" s="3"/>
      <c r="F80" s="26" t="s">
        <v>281</v>
      </c>
      <c r="G80" s="11">
        <v>140</v>
      </c>
      <c r="H80" s="11">
        <v>2</v>
      </c>
      <c r="I80" s="22">
        <f t="shared" si="3"/>
        <v>3</v>
      </c>
      <c r="J80" s="23">
        <v>7.1</v>
      </c>
      <c r="K80" s="23">
        <f t="shared" si="4"/>
        <v>2.3333333333333335</v>
      </c>
      <c r="L80" s="24">
        <f t="shared" si="5"/>
        <v>16.566666666666666</v>
      </c>
    </row>
    <row r="81" spans="1:12" ht="27">
      <c r="A81" s="25" t="s">
        <v>374</v>
      </c>
      <c r="B81" s="4" t="s">
        <v>82</v>
      </c>
      <c r="C81" s="8" t="s">
        <v>180</v>
      </c>
      <c r="D81" s="3"/>
      <c r="E81" s="3"/>
      <c r="F81" s="26" t="s">
        <v>281</v>
      </c>
      <c r="G81" s="11">
        <v>140</v>
      </c>
      <c r="H81" s="11">
        <v>2</v>
      </c>
      <c r="I81" s="22">
        <f t="shared" si="3"/>
        <v>3</v>
      </c>
      <c r="J81" s="23">
        <v>7.1</v>
      </c>
      <c r="K81" s="23">
        <f t="shared" si="4"/>
        <v>2.3333333333333335</v>
      </c>
      <c r="L81" s="24">
        <f t="shared" si="5"/>
        <v>16.566666666666666</v>
      </c>
    </row>
    <row r="82" spans="1:12" ht="27">
      <c r="A82" s="25" t="s">
        <v>375</v>
      </c>
      <c r="B82" s="4" t="s">
        <v>83</v>
      </c>
      <c r="C82" s="8" t="s">
        <v>180</v>
      </c>
      <c r="D82" s="3"/>
      <c r="E82" s="3"/>
      <c r="F82" s="27" t="s">
        <v>281</v>
      </c>
      <c r="G82" s="11">
        <v>80</v>
      </c>
      <c r="H82" s="11">
        <v>1</v>
      </c>
      <c r="I82" s="22">
        <f t="shared" si="3"/>
        <v>2</v>
      </c>
      <c r="J82" s="23">
        <v>6.1</v>
      </c>
      <c r="K82" s="23">
        <f t="shared" si="4"/>
        <v>1.3333333333333333</v>
      </c>
      <c r="L82" s="24">
        <f t="shared" si="5"/>
        <v>8.133333333333333</v>
      </c>
    </row>
    <row r="83" spans="1:12" ht="27">
      <c r="A83" s="25" t="s">
        <v>376</v>
      </c>
      <c r="B83" s="4" t="s">
        <v>84</v>
      </c>
      <c r="C83" s="8" t="s">
        <v>180</v>
      </c>
      <c r="D83" s="3"/>
      <c r="E83" s="3"/>
      <c r="F83" s="27" t="s">
        <v>281</v>
      </c>
      <c r="G83" s="11">
        <v>80</v>
      </c>
      <c r="H83" s="11">
        <v>1</v>
      </c>
      <c r="I83" s="22">
        <f t="shared" si="3"/>
        <v>2</v>
      </c>
      <c r="J83" s="23">
        <v>6.1</v>
      </c>
      <c r="K83" s="23">
        <f t="shared" si="4"/>
        <v>1.3333333333333333</v>
      </c>
      <c r="L83" s="24">
        <f t="shared" si="5"/>
        <v>8.133333333333333</v>
      </c>
    </row>
    <row r="84" spans="1:12" ht="27">
      <c r="A84" s="25" t="s">
        <v>377</v>
      </c>
      <c r="B84" s="4" t="s">
        <v>85</v>
      </c>
      <c r="C84" s="8" t="s">
        <v>180</v>
      </c>
      <c r="D84" s="3"/>
      <c r="E84" s="3"/>
      <c r="F84" s="27" t="s">
        <v>281</v>
      </c>
      <c r="G84" s="11">
        <v>110</v>
      </c>
      <c r="H84" s="11">
        <v>2</v>
      </c>
      <c r="I84" s="22">
        <f t="shared" si="3"/>
        <v>3</v>
      </c>
      <c r="J84" s="23">
        <v>7.1</v>
      </c>
      <c r="K84" s="23">
        <f t="shared" si="4"/>
        <v>1.8333333333333333</v>
      </c>
      <c r="L84" s="24">
        <f t="shared" si="5"/>
        <v>13.016666666666666</v>
      </c>
    </row>
    <row r="85" spans="1:12" ht="27">
      <c r="A85" s="25" t="s">
        <v>378</v>
      </c>
      <c r="B85" s="4" t="s">
        <v>86</v>
      </c>
      <c r="C85" s="8" t="s">
        <v>180</v>
      </c>
      <c r="D85" s="3"/>
      <c r="E85" s="3"/>
      <c r="F85" s="27" t="s">
        <v>281</v>
      </c>
      <c r="G85" s="11">
        <v>110</v>
      </c>
      <c r="H85" s="11">
        <v>2</v>
      </c>
      <c r="I85" s="22">
        <f t="shared" si="3"/>
        <v>3</v>
      </c>
      <c r="J85" s="23">
        <v>7.1</v>
      </c>
      <c r="K85" s="23">
        <f t="shared" si="4"/>
        <v>1.8333333333333333</v>
      </c>
      <c r="L85" s="24">
        <f t="shared" si="5"/>
        <v>13.016666666666666</v>
      </c>
    </row>
    <row r="86" spans="1:12" ht="27">
      <c r="A86" s="25" t="s">
        <v>379</v>
      </c>
      <c r="B86" s="4" t="s">
        <v>87</v>
      </c>
      <c r="C86" s="8" t="s">
        <v>180</v>
      </c>
      <c r="D86" s="3"/>
      <c r="E86" s="3"/>
      <c r="F86" s="26" t="s">
        <v>281</v>
      </c>
      <c r="G86" s="11">
        <v>110</v>
      </c>
      <c r="H86" s="11">
        <v>1</v>
      </c>
      <c r="I86" s="22">
        <f t="shared" si="3"/>
        <v>2</v>
      </c>
      <c r="J86" s="23">
        <v>6.1</v>
      </c>
      <c r="K86" s="23">
        <f t="shared" si="4"/>
        <v>1.8333333333333333</v>
      </c>
      <c r="L86" s="24">
        <f t="shared" si="5"/>
        <v>11.183333333333332</v>
      </c>
    </row>
    <row r="87" spans="1:12" ht="27">
      <c r="A87" s="25" t="s">
        <v>380</v>
      </c>
      <c r="B87" s="4" t="s">
        <v>88</v>
      </c>
      <c r="C87" s="8" t="s">
        <v>180</v>
      </c>
      <c r="D87" s="3"/>
      <c r="E87" s="3"/>
      <c r="F87" s="26" t="s">
        <v>281</v>
      </c>
      <c r="G87" s="11">
        <v>110</v>
      </c>
      <c r="H87" s="11">
        <v>1</v>
      </c>
      <c r="I87" s="22">
        <f t="shared" si="3"/>
        <v>2</v>
      </c>
      <c r="J87" s="23">
        <v>6.1</v>
      </c>
      <c r="K87" s="23">
        <f t="shared" si="4"/>
        <v>1.8333333333333333</v>
      </c>
      <c r="L87" s="24">
        <f t="shared" si="5"/>
        <v>11.183333333333332</v>
      </c>
    </row>
    <row r="88" spans="1:12" ht="27">
      <c r="A88" s="25" t="s">
        <v>381</v>
      </c>
      <c r="B88" s="4" t="s">
        <v>89</v>
      </c>
      <c r="C88" s="8" t="s">
        <v>180</v>
      </c>
      <c r="D88" s="3"/>
      <c r="E88" s="3"/>
      <c r="F88" s="26" t="s">
        <v>281</v>
      </c>
      <c r="G88" s="11">
        <v>140</v>
      </c>
      <c r="H88" s="11">
        <v>2</v>
      </c>
      <c r="I88" s="22">
        <f t="shared" si="3"/>
        <v>3</v>
      </c>
      <c r="J88" s="23">
        <v>7.1</v>
      </c>
      <c r="K88" s="23">
        <f t="shared" si="4"/>
        <v>2.3333333333333335</v>
      </c>
      <c r="L88" s="24">
        <f t="shared" si="5"/>
        <v>16.566666666666666</v>
      </c>
    </row>
    <row r="89" spans="1:12" ht="27">
      <c r="A89" s="25" t="s">
        <v>382</v>
      </c>
      <c r="B89" s="4" t="s">
        <v>90</v>
      </c>
      <c r="C89" s="8" t="s">
        <v>180</v>
      </c>
      <c r="D89" s="3"/>
      <c r="E89" s="3"/>
      <c r="F89" s="26" t="s">
        <v>281</v>
      </c>
      <c r="G89" s="11">
        <v>140</v>
      </c>
      <c r="H89" s="11">
        <v>2</v>
      </c>
      <c r="I89" s="22">
        <f t="shared" si="3"/>
        <v>3</v>
      </c>
      <c r="J89" s="23">
        <v>7.1</v>
      </c>
      <c r="K89" s="23">
        <f t="shared" si="4"/>
        <v>2.3333333333333335</v>
      </c>
      <c r="L89" s="24">
        <f t="shared" si="5"/>
        <v>16.566666666666666</v>
      </c>
    </row>
    <row r="90" spans="1:12" ht="13.5">
      <c r="A90" s="25" t="s">
        <v>383</v>
      </c>
      <c r="B90" s="4" t="s">
        <v>91</v>
      </c>
      <c r="C90" s="8" t="s">
        <v>180</v>
      </c>
      <c r="D90" s="3"/>
      <c r="E90" s="3"/>
      <c r="F90" s="27" t="s">
        <v>281</v>
      </c>
      <c r="G90" s="11">
        <v>110</v>
      </c>
      <c r="H90" s="11">
        <v>1</v>
      </c>
      <c r="I90" s="22">
        <f t="shared" si="3"/>
        <v>2</v>
      </c>
      <c r="J90" s="23">
        <v>6.1</v>
      </c>
      <c r="K90" s="23">
        <f t="shared" si="4"/>
        <v>1.8333333333333333</v>
      </c>
      <c r="L90" s="24">
        <f t="shared" si="5"/>
        <v>11.183333333333332</v>
      </c>
    </row>
    <row r="91" spans="1:12" ht="13.5">
      <c r="A91" s="25" t="s">
        <v>384</v>
      </c>
      <c r="B91" s="4" t="s">
        <v>92</v>
      </c>
      <c r="C91" s="8" t="s">
        <v>180</v>
      </c>
      <c r="D91" s="3"/>
      <c r="E91" s="3"/>
      <c r="F91" s="27" t="s">
        <v>281</v>
      </c>
      <c r="G91" s="11">
        <v>110</v>
      </c>
      <c r="H91" s="11">
        <v>1</v>
      </c>
      <c r="I91" s="22">
        <f t="shared" si="3"/>
        <v>2</v>
      </c>
      <c r="J91" s="23">
        <v>6.1</v>
      </c>
      <c r="K91" s="23">
        <f t="shared" si="4"/>
        <v>1.8333333333333333</v>
      </c>
      <c r="L91" s="24">
        <f t="shared" si="5"/>
        <v>11.183333333333332</v>
      </c>
    </row>
    <row r="92" spans="1:12" ht="13.5">
      <c r="A92" s="25" t="s">
        <v>385</v>
      </c>
      <c r="B92" s="4" t="s">
        <v>93</v>
      </c>
      <c r="C92" s="8" t="s">
        <v>180</v>
      </c>
      <c r="D92" s="3"/>
      <c r="E92" s="3"/>
      <c r="F92" s="27" t="s">
        <v>281</v>
      </c>
      <c r="G92" s="11">
        <v>110</v>
      </c>
      <c r="H92" s="11">
        <v>2</v>
      </c>
      <c r="I92" s="22">
        <f t="shared" si="3"/>
        <v>3</v>
      </c>
      <c r="J92" s="23">
        <v>7.1</v>
      </c>
      <c r="K92" s="23">
        <f t="shared" si="4"/>
        <v>1.8333333333333333</v>
      </c>
      <c r="L92" s="24">
        <f t="shared" si="5"/>
        <v>13.016666666666666</v>
      </c>
    </row>
    <row r="93" spans="1:12" ht="13.5">
      <c r="A93" s="25" t="s">
        <v>386</v>
      </c>
      <c r="B93" s="4" t="s">
        <v>94</v>
      </c>
      <c r="C93" s="8" t="s">
        <v>180</v>
      </c>
      <c r="D93" s="3"/>
      <c r="E93" s="3"/>
      <c r="F93" s="27" t="s">
        <v>281</v>
      </c>
      <c r="G93" s="11">
        <v>110</v>
      </c>
      <c r="H93" s="11">
        <v>2</v>
      </c>
      <c r="I93" s="22">
        <f t="shared" si="3"/>
        <v>3</v>
      </c>
      <c r="J93" s="23">
        <v>7.1</v>
      </c>
      <c r="K93" s="23">
        <f t="shared" si="4"/>
        <v>1.8333333333333333</v>
      </c>
      <c r="L93" s="24">
        <f t="shared" si="5"/>
        <v>13.016666666666666</v>
      </c>
    </row>
    <row r="94" spans="1:12" ht="13.5">
      <c r="A94" s="25" t="s">
        <v>387</v>
      </c>
      <c r="B94" s="4" t="s">
        <v>95</v>
      </c>
      <c r="C94" s="8" t="s">
        <v>180</v>
      </c>
      <c r="D94" s="3"/>
      <c r="E94" s="3"/>
      <c r="F94" s="26" t="s">
        <v>281</v>
      </c>
      <c r="G94" s="11">
        <v>110</v>
      </c>
      <c r="H94" s="11">
        <v>1</v>
      </c>
      <c r="I94" s="22">
        <f t="shared" si="3"/>
        <v>2</v>
      </c>
      <c r="J94" s="23">
        <v>6.1</v>
      </c>
      <c r="K94" s="23">
        <f t="shared" si="4"/>
        <v>1.8333333333333333</v>
      </c>
      <c r="L94" s="24">
        <f t="shared" si="5"/>
        <v>11.183333333333332</v>
      </c>
    </row>
    <row r="95" spans="1:12" ht="13.5">
      <c r="A95" s="25" t="s">
        <v>388</v>
      </c>
      <c r="B95" s="4" t="s">
        <v>96</v>
      </c>
      <c r="C95" s="8" t="s">
        <v>180</v>
      </c>
      <c r="D95" s="3"/>
      <c r="E95" s="3"/>
      <c r="F95" s="26" t="s">
        <v>281</v>
      </c>
      <c r="G95" s="11">
        <v>110</v>
      </c>
      <c r="H95" s="11">
        <v>1</v>
      </c>
      <c r="I95" s="22">
        <f t="shared" si="3"/>
        <v>2</v>
      </c>
      <c r="J95" s="23">
        <v>6.1</v>
      </c>
      <c r="K95" s="23">
        <f t="shared" si="4"/>
        <v>1.8333333333333333</v>
      </c>
      <c r="L95" s="24">
        <f t="shared" si="5"/>
        <v>11.183333333333332</v>
      </c>
    </row>
    <row r="96" spans="1:12" ht="13.5">
      <c r="A96" s="25" t="s">
        <v>389</v>
      </c>
      <c r="B96" s="4" t="s">
        <v>97</v>
      </c>
      <c r="C96" s="8" t="s">
        <v>180</v>
      </c>
      <c r="D96" s="3"/>
      <c r="E96" s="3"/>
      <c r="F96" s="26" t="s">
        <v>281</v>
      </c>
      <c r="G96" s="11">
        <v>140</v>
      </c>
      <c r="H96" s="11">
        <v>2</v>
      </c>
      <c r="I96" s="22">
        <f t="shared" si="3"/>
        <v>3</v>
      </c>
      <c r="J96" s="23">
        <v>7.1</v>
      </c>
      <c r="K96" s="23">
        <f t="shared" si="4"/>
        <v>2.3333333333333335</v>
      </c>
      <c r="L96" s="24">
        <f t="shared" si="5"/>
        <v>16.566666666666666</v>
      </c>
    </row>
    <row r="97" spans="1:12" ht="13.5">
      <c r="A97" s="25" t="s">
        <v>390</v>
      </c>
      <c r="B97" s="4" t="s">
        <v>98</v>
      </c>
      <c r="C97" s="8" t="s">
        <v>180</v>
      </c>
      <c r="D97" s="3"/>
      <c r="E97" s="3"/>
      <c r="F97" s="26" t="s">
        <v>281</v>
      </c>
      <c r="G97" s="11">
        <v>140</v>
      </c>
      <c r="H97" s="11">
        <v>2</v>
      </c>
      <c r="I97" s="22">
        <f t="shared" si="3"/>
        <v>3</v>
      </c>
      <c r="J97" s="23">
        <v>7.1</v>
      </c>
      <c r="K97" s="23">
        <f t="shared" si="4"/>
        <v>2.3333333333333335</v>
      </c>
      <c r="L97" s="24">
        <f t="shared" si="5"/>
        <v>16.566666666666666</v>
      </c>
    </row>
    <row r="98" spans="1:12" ht="13.5">
      <c r="A98" s="25" t="s">
        <v>391</v>
      </c>
      <c r="B98" s="4" t="s">
        <v>99</v>
      </c>
      <c r="C98" s="8" t="s">
        <v>180</v>
      </c>
      <c r="D98" s="3" t="s">
        <v>261</v>
      </c>
      <c r="E98" s="3" t="s">
        <v>261</v>
      </c>
      <c r="F98" s="27" t="s">
        <v>281</v>
      </c>
      <c r="G98" s="11">
        <v>80</v>
      </c>
      <c r="H98" s="11">
        <v>1</v>
      </c>
      <c r="I98" s="22">
        <f t="shared" si="3"/>
        <v>2</v>
      </c>
      <c r="J98" s="23">
        <v>6.1</v>
      </c>
      <c r="K98" s="23">
        <f t="shared" si="4"/>
        <v>1.3333333333333333</v>
      </c>
      <c r="L98" s="24">
        <f t="shared" si="5"/>
        <v>8.133333333333333</v>
      </c>
    </row>
    <row r="99" spans="1:12" ht="13.5">
      <c r="A99" s="25" t="s">
        <v>392</v>
      </c>
      <c r="B99" s="4" t="s">
        <v>100</v>
      </c>
      <c r="C99" s="8" t="s">
        <v>180</v>
      </c>
      <c r="D99" s="3" t="s">
        <v>261</v>
      </c>
      <c r="E99" s="3" t="s">
        <v>261</v>
      </c>
      <c r="F99" s="27" t="s">
        <v>281</v>
      </c>
      <c r="G99" s="11">
        <v>80</v>
      </c>
      <c r="H99" s="11">
        <v>1</v>
      </c>
      <c r="I99" s="22">
        <f t="shared" si="3"/>
        <v>2</v>
      </c>
      <c r="J99" s="23">
        <v>6.1</v>
      </c>
      <c r="K99" s="23">
        <f t="shared" si="4"/>
        <v>1.3333333333333333</v>
      </c>
      <c r="L99" s="24">
        <f t="shared" si="5"/>
        <v>8.133333333333333</v>
      </c>
    </row>
    <row r="100" spans="1:12" ht="13.5">
      <c r="A100" s="25" t="s">
        <v>393</v>
      </c>
      <c r="B100" s="4" t="s">
        <v>101</v>
      </c>
      <c r="C100" s="8" t="s">
        <v>180</v>
      </c>
      <c r="D100" s="3" t="s">
        <v>261</v>
      </c>
      <c r="E100" s="3" t="s">
        <v>261</v>
      </c>
      <c r="F100" s="27" t="s">
        <v>281</v>
      </c>
      <c r="G100" s="11">
        <v>110</v>
      </c>
      <c r="H100" s="11">
        <v>2</v>
      </c>
      <c r="I100" s="22">
        <f t="shared" si="3"/>
        <v>3</v>
      </c>
      <c r="J100" s="23">
        <v>7.1</v>
      </c>
      <c r="K100" s="23">
        <f t="shared" si="4"/>
        <v>1.8333333333333333</v>
      </c>
      <c r="L100" s="24">
        <f t="shared" si="5"/>
        <v>13.016666666666666</v>
      </c>
    </row>
    <row r="101" spans="1:12" ht="13.5">
      <c r="A101" s="25" t="s">
        <v>394</v>
      </c>
      <c r="B101" s="4" t="s">
        <v>102</v>
      </c>
      <c r="C101" s="8" t="s">
        <v>180</v>
      </c>
      <c r="D101" s="3" t="s">
        <v>261</v>
      </c>
      <c r="E101" s="3" t="s">
        <v>261</v>
      </c>
      <c r="F101" s="27" t="s">
        <v>281</v>
      </c>
      <c r="G101" s="11">
        <v>110</v>
      </c>
      <c r="H101" s="11">
        <v>2</v>
      </c>
      <c r="I101" s="22">
        <f t="shared" si="3"/>
        <v>3</v>
      </c>
      <c r="J101" s="23">
        <v>7.1</v>
      </c>
      <c r="K101" s="23">
        <f t="shared" si="4"/>
        <v>1.8333333333333333</v>
      </c>
      <c r="L101" s="24">
        <f t="shared" si="5"/>
        <v>13.016666666666666</v>
      </c>
    </row>
    <row r="102" spans="1:12" ht="13.5">
      <c r="A102" s="25" t="s">
        <v>395</v>
      </c>
      <c r="B102" s="4" t="s">
        <v>103</v>
      </c>
      <c r="C102" s="8" t="s">
        <v>203</v>
      </c>
      <c r="D102" s="3" t="s">
        <v>262</v>
      </c>
      <c r="E102" s="3" t="s">
        <v>262</v>
      </c>
      <c r="F102" s="27" t="s">
        <v>281</v>
      </c>
      <c r="G102" s="11">
        <v>80</v>
      </c>
      <c r="H102" s="11">
        <v>1</v>
      </c>
      <c r="I102" s="22">
        <f t="shared" si="3"/>
        <v>2</v>
      </c>
      <c r="J102" s="23">
        <v>6.1</v>
      </c>
      <c r="K102" s="23">
        <f t="shared" si="4"/>
        <v>1.3333333333333333</v>
      </c>
      <c r="L102" s="24">
        <f t="shared" si="5"/>
        <v>8.133333333333333</v>
      </c>
    </row>
    <row r="103" spans="1:12" ht="13.5">
      <c r="A103" s="25" t="s">
        <v>396</v>
      </c>
      <c r="B103" s="4" t="s">
        <v>104</v>
      </c>
      <c r="C103" s="8" t="s">
        <v>203</v>
      </c>
      <c r="D103" s="3" t="s">
        <v>262</v>
      </c>
      <c r="E103" s="3" t="s">
        <v>262</v>
      </c>
      <c r="F103" s="27" t="s">
        <v>281</v>
      </c>
      <c r="G103" s="11">
        <v>80</v>
      </c>
      <c r="H103" s="11">
        <v>1</v>
      </c>
      <c r="I103" s="22">
        <f t="shared" si="3"/>
        <v>2</v>
      </c>
      <c r="J103" s="23">
        <v>6.1</v>
      </c>
      <c r="K103" s="23">
        <f t="shared" si="4"/>
        <v>1.3333333333333333</v>
      </c>
      <c r="L103" s="24">
        <f t="shared" si="5"/>
        <v>8.133333333333333</v>
      </c>
    </row>
    <row r="104" spans="1:12" ht="13.5">
      <c r="A104" s="25" t="s">
        <v>397</v>
      </c>
      <c r="B104" s="4" t="s">
        <v>105</v>
      </c>
      <c r="C104" s="8" t="s">
        <v>203</v>
      </c>
      <c r="D104" s="3" t="s">
        <v>262</v>
      </c>
      <c r="E104" s="3" t="s">
        <v>262</v>
      </c>
      <c r="F104" s="27" t="s">
        <v>281</v>
      </c>
      <c r="G104" s="11">
        <v>110</v>
      </c>
      <c r="H104" s="11">
        <v>2</v>
      </c>
      <c r="I104" s="22">
        <f t="shared" si="3"/>
        <v>3</v>
      </c>
      <c r="J104" s="23">
        <v>7.1</v>
      </c>
      <c r="K104" s="23">
        <f t="shared" si="4"/>
        <v>1.8333333333333333</v>
      </c>
      <c r="L104" s="24">
        <f t="shared" si="5"/>
        <v>13.016666666666666</v>
      </c>
    </row>
    <row r="105" spans="1:12" ht="13.5">
      <c r="A105" s="25" t="s">
        <v>398</v>
      </c>
      <c r="B105" s="4" t="s">
        <v>106</v>
      </c>
      <c r="C105" s="8" t="s">
        <v>203</v>
      </c>
      <c r="D105" s="3" t="s">
        <v>262</v>
      </c>
      <c r="E105" s="3" t="s">
        <v>262</v>
      </c>
      <c r="F105" s="27" t="s">
        <v>281</v>
      </c>
      <c r="G105" s="11">
        <v>110</v>
      </c>
      <c r="H105" s="11">
        <v>2</v>
      </c>
      <c r="I105" s="22">
        <f t="shared" si="3"/>
        <v>3</v>
      </c>
      <c r="J105" s="23">
        <v>7.1</v>
      </c>
      <c r="K105" s="23">
        <f t="shared" si="4"/>
        <v>1.8333333333333333</v>
      </c>
      <c r="L105" s="24">
        <f t="shared" si="5"/>
        <v>13.016666666666666</v>
      </c>
    </row>
    <row r="106" spans="1:12" ht="13.5">
      <c r="A106" s="25" t="s">
        <v>399</v>
      </c>
      <c r="B106" s="4" t="s">
        <v>107</v>
      </c>
      <c r="C106" s="8" t="s">
        <v>180</v>
      </c>
      <c r="D106" s="3"/>
      <c r="E106" s="3"/>
      <c r="F106" s="26" t="s">
        <v>281</v>
      </c>
      <c r="G106" s="11">
        <v>110</v>
      </c>
      <c r="H106" s="11">
        <v>2</v>
      </c>
      <c r="I106" s="22">
        <f t="shared" si="3"/>
        <v>3</v>
      </c>
      <c r="J106" s="23">
        <v>7.1</v>
      </c>
      <c r="K106" s="23">
        <f t="shared" si="4"/>
        <v>1.8333333333333333</v>
      </c>
      <c r="L106" s="24">
        <f t="shared" si="5"/>
        <v>13.016666666666666</v>
      </c>
    </row>
    <row r="107" spans="1:12" ht="13.5">
      <c r="A107" s="25" t="s">
        <v>400</v>
      </c>
      <c r="B107" s="4" t="s">
        <v>108</v>
      </c>
      <c r="C107" s="8" t="s">
        <v>180</v>
      </c>
      <c r="D107" s="3"/>
      <c r="E107" s="3"/>
      <c r="F107" s="26" t="s">
        <v>281</v>
      </c>
      <c r="G107" s="11">
        <v>110</v>
      </c>
      <c r="H107" s="11">
        <v>2</v>
      </c>
      <c r="I107" s="22">
        <f t="shared" si="3"/>
        <v>3</v>
      </c>
      <c r="J107" s="23">
        <v>7.1</v>
      </c>
      <c r="K107" s="23">
        <f t="shared" si="4"/>
        <v>1.8333333333333333</v>
      </c>
      <c r="L107" s="24">
        <f t="shared" si="5"/>
        <v>13.016666666666666</v>
      </c>
    </row>
    <row r="108" spans="1:12" ht="13.5">
      <c r="A108" s="25" t="s">
        <v>401</v>
      </c>
      <c r="B108" s="3" t="s">
        <v>109</v>
      </c>
      <c r="C108" s="8" t="s">
        <v>204</v>
      </c>
      <c r="D108" s="3"/>
      <c r="E108" s="3" t="s">
        <v>464</v>
      </c>
      <c r="F108" s="26" t="s">
        <v>281</v>
      </c>
      <c r="G108" s="11">
        <v>100</v>
      </c>
      <c r="H108" s="11">
        <v>1</v>
      </c>
      <c r="I108" s="22">
        <f aca="true" t="shared" si="6" ref="I108:I167">H108+1</f>
        <v>2</v>
      </c>
      <c r="J108" s="23">
        <v>6.1</v>
      </c>
      <c r="K108" s="23">
        <f aca="true" t="shared" si="7" ref="K108:K167">G108/60</f>
        <v>1.6666666666666667</v>
      </c>
      <c r="L108" s="24">
        <f t="shared" si="5"/>
        <v>10.166666666666666</v>
      </c>
    </row>
    <row r="109" spans="1:12" ht="13.5">
      <c r="A109" s="25" t="s">
        <v>402</v>
      </c>
      <c r="B109" s="3" t="s">
        <v>110</v>
      </c>
      <c r="C109" s="8" t="s">
        <v>204</v>
      </c>
      <c r="D109" s="3"/>
      <c r="E109" s="3" t="s">
        <v>465</v>
      </c>
      <c r="F109" s="26" t="s">
        <v>281</v>
      </c>
      <c r="G109" s="11">
        <v>100</v>
      </c>
      <c r="H109" s="11">
        <v>1</v>
      </c>
      <c r="I109" s="22">
        <f t="shared" si="6"/>
        <v>2</v>
      </c>
      <c r="J109" s="23">
        <v>6.1</v>
      </c>
      <c r="K109" s="23">
        <f t="shared" si="7"/>
        <v>1.6666666666666667</v>
      </c>
      <c r="L109" s="24">
        <f t="shared" si="5"/>
        <v>10.166666666666666</v>
      </c>
    </row>
    <row r="110" spans="1:12" ht="13.5">
      <c r="A110" s="25" t="s">
        <v>403</v>
      </c>
      <c r="B110" s="4" t="s">
        <v>111</v>
      </c>
      <c r="C110" s="8" t="s">
        <v>205</v>
      </c>
      <c r="D110" s="3" t="s">
        <v>259</v>
      </c>
      <c r="E110" s="3" t="s">
        <v>259</v>
      </c>
      <c r="F110" s="27" t="s">
        <v>283</v>
      </c>
      <c r="G110" s="11">
        <v>80</v>
      </c>
      <c r="H110" s="11">
        <v>1</v>
      </c>
      <c r="I110" s="22">
        <f t="shared" si="6"/>
        <v>2</v>
      </c>
      <c r="J110" s="23">
        <v>3.32</v>
      </c>
      <c r="K110" s="23">
        <f t="shared" si="7"/>
        <v>1.3333333333333333</v>
      </c>
      <c r="L110" s="24">
        <f t="shared" si="5"/>
        <v>4.426666666666666</v>
      </c>
    </row>
    <row r="111" spans="1:12" ht="13.5">
      <c r="A111" s="25" t="s">
        <v>404</v>
      </c>
      <c r="B111" s="4" t="s">
        <v>112</v>
      </c>
      <c r="C111" s="8" t="s">
        <v>205</v>
      </c>
      <c r="D111" s="3" t="s">
        <v>259</v>
      </c>
      <c r="E111" s="3" t="s">
        <v>259</v>
      </c>
      <c r="F111" s="27" t="s">
        <v>283</v>
      </c>
      <c r="G111" s="11">
        <v>80</v>
      </c>
      <c r="H111" s="11">
        <v>1</v>
      </c>
      <c r="I111" s="22">
        <f t="shared" si="6"/>
        <v>2</v>
      </c>
      <c r="J111" s="23">
        <v>3.32</v>
      </c>
      <c r="K111" s="23">
        <f t="shared" si="7"/>
        <v>1.3333333333333333</v>
      </c>
      <c r="L111" s="24">
        <f t="shared" si="5"/>
        <v>4.426666666666666</v>
      </c>
    </row>
    <row r="112" spans="1:12" ht="13.5">
      <c r="A112" s="25" t="s">
        <v>405</v>
      </c>
      <c r="B112" s="4" t="s">
        <v>113</v>
      </c>
      <c r="C112" s="7" t="s">
        <v>187</v>
      </c>
      <c r="D112" s="3" t="s">
        <v>260</v>
      </c>
      <c r="E112" s="3" t="s">
        <v>260</v>
      </c>
      <c r="F112" s="27" t="s">
        <v>283</v>
      </c>
      <c r="G112" s="11">
        <v>80</v>
      </c>
      <c r="H112" s="11">
        <v>1</v>
      </c>
      <c r="I112" s="22">
        <f t="shared" si="6"/>
        <v>2</v>
      </c>
      <c r="J112" s="23">
        <v>3.32</v>
      </c>
      <c r="K112" s="23">
        <f t="shared" si="7"/>
        <v>1.3333333333333333</v>
      </c>
      <c r="L112" s="24">
        <f t="shared" si="5"/>
        <v>4.426666666666666</v>
      </c>
    </row>
    <row r="113" spans="1:12" ht="13.5">
      <c r="A113" s="25" t="s">
        <v>406</v>
      </c>
      <c r="B113" s="4" t="s">
        <v>114</v>
      </c>
      <c r="C113" s="8" t="s">
        <v>206</v>
      </c>
      <c r="D113" s="3"/>
      <c r="E113" s="3"/>
      <c r="F113" s="27" t="s">
        <v>280</v>
      </c>
      <c r="G113" s="11">
        <v>70</v>
      </c>
      <c r="H113" s="11">
        <v>1</v>
      </c>
      <c r="I113" s="22">
        <f t="shared" si="6"/>
        <v>2</v>
      </c>
      <c r="J113" s="23">
        <v>1.27</v>
      </c>
      <c r="K113" s="23">
        <f t="shared" si="7"/>
        <v>1.1666666666666667</v>
      </c>
      <c r="L113" s="24">
        <f t="shared" si="5"/>
        <v>1.4816666666666667</v>
      </c>
    </row>
    <row r="114" spans="1:12" ht="13.5">
      <c r="A114" s="25" t="s">
        <v>407</v>
      </c>
      <c r="B114" s="4" t="s">
        <v>115</v>
      </c>
      <c r="C114" s="8" t="s">
        <v>207</v>
      </c>
      <c r="D114" s="12"/>
      <c r="E114" s="12"/>
      <c r="F114" s="27" t="s">
        <v>280</v>
      </c>
      <c r="G114" s="11">
        <v>60</v>
      </c>
      <c r="H114" s="11">
        <v>1</v>
      </c>
      <c r="I114" s="22">
        <f t="shared" si="6"/>
        <v>2</v>
      </c>
      <c r="J114" s="23">
        <v>1.27</v>
      </c>
      <c r="K114" s="23">
        <f t="shared" si="7"/>
        <v>1</v>
      </c>
      <c r="L114" s="24">
        <f t="shared" si="5"/>
        <v>1.27</v>
      </c>
    </row>
    <row r="115" spans="1:12" ht="13.5">
      <c r="A115" s="25" t="s">
        <v>408</v>
      </c>
      <c r="B115" s="4" t="s">
        <v>116</v>
      </c>
      <c r="C115" s="8" t="s">
        <v>207</v>
      </c>
      <c r="D115" s="12"/>
      <c r="E115" s="12"/>
      <c r="F115" s="27" t="s">
        <v>280</v>
      </c>
      <c r="G115" s="11">
        <v>60</v>
      </c>
      <c r="H115" s="11">
        <v>1</v>
      </c>
      <c r="I115" s="22">
        <f t="shared" si="6"/>
        <v>2</v>
      </c>
      <c r="J115" s="23">
        <v>1.27</v>
      </c>
      <c r="K115" s="23">
        <f t="shared" si="7"/>
        <v>1</v>
      </c>
      <c r="L115" s="24">
        <f t="shared" si="5"/>
        <v>1.27</v>
      </c>
    </row>
    <row r="116" spans="1:12" ht="13.5">
      <c r="A116" s="25" t="s">
        <v>409</v>
      </c>
      <c r="B116" s="4" t="s">
        <v>117</v>
      </c>
      <c r="C116" s="8" t="s">
        <v>207</v>
      </c>
      <c r="D116" s="12"/>
      <c r="E116" s="12"/>
      <c r="F116" s="27" t="s">
        <v>280</v>
      </c>
      <c r="G116" s="11">
        <v>70</v>
      </c>
      <c r="H116" s="11">
        <v>1</v>
      </c>
      <c r="I116" s="22">
        <f t="shared" si="6"/>
        <v>2</v>
      </c>
      <c r="J116" s="23">
        <v>1.27</v>
      </c>
      <c r="K116" s="23">
        <f t="shared" si="7"/>
        <v>1.1666666666666667</v>
      </c>
      <c r="L116" s="24">
        <f t="shared" si="5"/>
        <v>1.4816666666666667</v>
      </c>
    </row>
    <row r="117" spans="1:12" ht="13.5">
      <c r="A117" s="25" t="s">
        <v>410</v>
      </c>
      <c r="B117" s="4" t="s">
        <v>118</v>
      </c>
      <c r="C117" s="8" t="s">
        <v>207</v>
      </c>
      <c r="D117" s="12"/>
      <c r="E117" s="12"/>
      <c r="F117" s="27" t="s">
        <v>283</v>
      </c>
      <c r="G117" s="3">
        <v>90</v>
      </c>
      <c r="H117" s="11">
        <v>1</v>
      </c>
      <c r="I117" s="22">
        <f t="shared" si="6"/>
        <v>2</v>
      </c>
      <c r="J117" s="23">
        <v>3.32</v>
      </c>
      <c r="K117" s="23">
        <f t="shared" si="7"/>
        <v>1.5</v>
      </c>
      <c r="L117" s="24">
        <f t="shared" si="5"/>
        <v>4.9799999999999995</v>
      </c>
    </row>
    <row r="118" spans="1:12" ht="13.5">
      <c r="A118" s="25" t="s">
        <v>411</v>
      </c>
      <c r="B118" s="4" t="s">
        <v>119</v>
      </c>
      <c r="C118" s="8" t="s">
        <v>208</v>
      </c>
      <c r="D118" s="3" t="s">
        <v>263</v>
      </c>
      <c r="E118" s="3" t="s">
        <v>263</v>
      </c>
      <c r="F118" s="27" t="s">
        <v>280</v>
      </c>
      <c r="G118" s="11">
        <v>80</v>
      </c>
      <c r="H118" s="11">
        <v>1</v>
      </c>
      <c r="I118" s="22">
        <f t="shared" si="6"/>
        <v>2</v>
      </c>
      <c r="J118" s="23">
        <v>1.27</v>
      </c>
      <c r="K118" s="23">
        <f t="shared" si="7"/>
        <v>1.3333333333333333</v>
      </c>
      <c r="L118" s="24">
        <f t="shared" si="5"/>
        <v>1.6933333333333334</v>
      </c>
    </row>
    <row r="119" spans="1:12" ht="13.5">
      <c r="A119" s="25" t="s">
        <v>412</v>
      </c>
      <c r="B119" s="4" t="s">
        <v>120</v>
      </c>
      <c r="C119" s="8" t="s">
        <v>209</v>
      </c>
      <c r="D119" s="3" t="s">
        <v>264</v>
      </c>
      <c r="E119" s="3" t="s">
        <v>264</v>
      </c>
      <c r="F119" s="27" t="s">
        <v>283</v>
      </c>
      <c r="G119" s="11">
        <v>100</v>
      </c>
      <c r="H119" s="11">
        <v>1</v>
      </c>
      <c r="I119" s="22">
        <f t="shared" si="6"/>
        <v>2</v>
      </c>
      <c r="J119" s="23">
        <v>3.32</v>
      </c>
      <c r="K119" s="23">
        <f t="shared" si="7"/>
        <v>1.6666666666666667</v>
      </c>
      <c r="L119" s="24">
        <f t="shared" si="5"/>
        <v>5.533333333333333</v>
      </c>
    </row>
    <row r="120" spans="1:12" ht="13.5">
      <c r="A120" s="25" t="s">
        <v>413</v>
      </c>
      <c r="B120" s="4" t="s">
        <v>121</v>
      </c>
      <c r="C120" s="8" t="s">
        <v>210</v>
      </c>
      <c r="D120" s="3" t="s">
        <v>265</v>
      </c>
      <c r="E120" s="3" t="s">
        <v>265</v>
      </c>
      <c r="F120" s="27" t="s">
        <v>281</v>
      </c>
      <c r="G120" s="11">
        <v>140</v>
      </c>
      <c r="H120" s="11">
        <v>2</v>
      </c>
      <c r="I120" s="22">
        <f t="shared" si="6"/>
        <v>3</v>
      </c>
      <c r="J120" s="23">
        <v>7.1</v>
      </c>
      <c r="K120" s="23">
        <f t="shared" si="7"/>
        <v>2.3333333333333335</v>
      </c>
      <c r="L120" s="24">
        <f t="shared" si="5"/>
        <v>16.566666666666666</v>
      </c>
    </row>
    <row r="121" spans="1:12" ht="13.5">
      <c r="A121" s="25" t="s">
        <v>414</v>
      </c>
      <c r="B121" s="4" t="s">
        <v>122</v>
      </c>
      <c r="C121" s="8" t="s">
        <v>211</v>
      </c>
      <c r="D121" s="3" t="s">
        <v>265</v>
      </c>
      <c r="E121" s="3" t="s">
        <v>265</v>
      </c>
      <c r="F121" s="27" t="s">
        <v>286</v>
      </c>
      <c r="G121" s="11">
        <v>170</v>
      </c>
      <c r="H121" s="11">
        <v>2</v>
      </c>
      <c r="I121" s="22">
        <f t="shared" si="6"/>
        <v>3</v>
      </c>
      <c r="J121" s="23">
        <v>11.78</v>
      </c>
      <c r="K121" s="23">
        <f t="shared" si="7"/>
        <v>2.8333333333333335</v>
      </c>
      <c r="L121" s="24">
        <f t="shared" si="5"/>
        <v>33.376666666666665</v>
      </c>
    </row>
    <row r="122" spans="1:12" ht="13.5">
      <c r="A122" s="25" t="s">
        <v>415</v>
      </c>
      <c r="B122" s="4" t="s">
        <v>123</v>
      </c>
      <c r="C122" s="8" t="s">
        <v>212</v>
      </c>
      <c r="D122" s="3" t="s">
        <v>262</v>
      </c>
      <c r="E122" s="3" t="s">
        <v>262</v>
      </c>
      <c r="F122" s="27" t="s">
        <v>283</v>
      </c>
      <c r="G122" s="11">
        <v>90</v>
      </c>
      <c r="H122" s="11">
        <v>1</v>
      </c>
      <c r="I122" s="22">
        <f t="shared" si="6"/>
        <v>2</v>
      </c>
      <c r="J122" s="23">
        <v>3.32</v>
      </c>
      <c r="K122" s="23">
        <f t="shared" si="7"/>
        <v>1.5</v>
      </c>
      <c r="L122" s="24">
        <f t="shared" si="5"/>
        <v>4.9799999999999995</v>
      </c>
    </row>
    <row r="123" spans="1:12" ht="13.5">
      <c r="A123" s="25" t="s">
        <v>416</v>
      </c>
      <c r="B123" s="4" t="s">
        <v>124</v>
      </c>
      <c r="C123" s="8" t="s">
        <v>213</v>
      </c>
      <c r="D123" s="3"/>
      <c r="E123" s="40" t="s">
        <v>467</v>
      </c>
      <c r="F123" s="27" t="s">
        <v>283</v>
      </c>
      <c r="G123" s="11">
        <v>60</v>
      </c>
      <c r="H123" s="11">
        <v>1</v>
      </c>
      <c r="I123" s="22">
        <f t="shared" si="6"/>
        <v>2</v>
      </c>
      <c r="J123" s="23">
        <v>3.32</v>
      </c>
      <c r="K123" s="23">
        <f t="shared" si="7"/>
        <v>1</v>
      </c>
      <c r="L123" s="24">
        <f t="shared" si="5"/>
        <v>3.32</v>
      </c>
    </row>
    <row r="124" spans="1:12" ht="13.5">
      <c r="A124" s="25" t="s">
        <v>417</v>
      </c>
      <c r="B124" s="3" t="s">
        <v>125</v>
      </c>
      <c r="C124" s="7" t="s">
        <v>187</v>
      </c>
      <c r="D124" s="3"/>
      <c r="E124" s="3" t="s">
        <v>466</v>
      </c>
      <c r="F124" s="26" t="s">
        <v>281</v>
      </c>
      <c r="G124" s="11">
        <v>90</v>
      </c>
      <c r="H124" s="11">
        <v>1</v>
      </c>
      <c r="I124" s="22">
        <f t="shared" si="6"/>
        <v>2</v>
      </c>
      <c r="J124" s="23">
        <v>6.1</v>
      </c>
      <c r="K124" s="23">
        <f t="shared" si="7"/>
        <v>1.5</v>
      </c>
      <c r="L124" s="24">
        <f t="shared" si="5"/>
        <v>9.149999999999999</v>
      </c>
    </row>
    <row r="125" spans="1:12" ht="13.5">
      <c r="A125" s="25" t="s">
        <v>418</v>
      </c>
      <c r="B125" s="4" t="s">
        <v>126</v>
      </c>
      <c r="C125" s="8" t="s">
        <v>214</v>
      </c>
      <c r="D125" s="3" t="s">
        <v>261</v>
      </c>
      <c r="E125" s="3" t="s">
        <v>261</v>
      </c>
      <c r="F125" s="27" t="s">
        <v>283</v>
      </c>
      <c r="G125" s="11">
        <v>60</v>
      </c>
      <c r="H125" s="11">
        <v>1</v>
      </c>
      <c r="I125" s="22">
        <f t="shared" si="6"/>
        <v>2</v>
      </c>
      <c r="J125" s="23">
        <v>3.32</v>
      </c>
      <c r="K125" s="23">
        <f t="shared" si="7"/>
        <v>1</v>
      </c>
      <c r="L125" s="24">
        <f t="shared" si="5"/>
        <v>3.32</v>
      </c>
    </row>
    <row r="126" spans="1:12" ht="13.5">
      <c r="A126" s="25" t="s">
        <v>419</v>
      </c>
      <c r="B126" s="4" t="s">
        <v>127</v>
      </c>
      <c r="C126" s="8" t="s">
        <v>214</v>
      </c>
      <c r="D126" s="3" t="s">
        <v>261</v>
      </c>
      <c r="E126" s="3" t="s">
        <v>261</v>
      </c>
      <c r="F126" s="27" t="s">
        <v>283</v>
      </c>
      <c r="G126" s="11">
        <v>50</v>
      </c>
      <c r="H126" s="11">
        <v>1</v>
      </c>
      <c r="I126" s="22">
        <f t="shared" si="6"/>
        <v>2</v>
      </c>
      <c r="J126" s="23">
        <v>3.32</v>
      </c>
      <c r="K126" s="23">
        <f t="shared" si="7"/>
        <v>0.8333333333333334</v>
      </c>
      <c r="L126" s="24">
        <f t="shared" si="5"/>
        <v>2.7666666666666666</v>
      </c>
    </row>
    <row r="127" spans="1:12" ht="13.5">
      <c r="A127" s="25" t="s">
        <v>420</v>
      </c>
      <c r="B127" s="4" t="s">
        <v>128</v>
      </c>
      <c r="C127" s="8" t="s">
        <v>215</v>
      </c>
      <c r="D127" s="3" t="s">
        <v>266</v>
      </c>
      <c r="E127" s="3" t="s">
        <v>266</v>
      </c>
      <c r="F127" s="26" t="s">
        <v>281</v>
      </c>
      <c r="G127" s="11">
        <v>50</v>
      </c>
      <c r="H127" s="11">
        <v>1</v>
      </c>
      <c r="I127" s="22">
        <f t="shared" si="6"/>
        <v>2</v>
      </c>
      <c r="J127" s="23">
        <v>6.1</v>
      </c>
      <c r="K127" s="23">
        <f t="shared" si="7"/>
        <v>0.8333333333333334</v>
      </c>
      <c r="L127" s="24">
        <f t="shared" si="5"/>
        <v>5.083333333333333</v>
      </c>
    </row>
    <row r="128" spans="1:12" ht="13.5">
      <c r="A128" s="25" t="s">
        <v>421</v>
      </c>
      <c r="B128" s="4" t="s">
        <v>129</v>
      </c>
      <c r="C128" s="8" t="s">
        <v>215</v>
      </c>
      <c r="D128" s="3" t="s">
        <v>266</v>
      </c>
      <c r="E128" s="3" t="s">
        <v>266</v>
      </c>
      <c r="F128" s="26" t="s">
        <v>281</v>
      </c>
      <c r="G128" s="11">
        <v>110</v>
      </c>
      <c r="H128" s="11">
        <v>2</v>
      </c>
      <c r="I128" s="22">
        <f t="shared" si="6"/>
        <v>3</v>
      </c>
      <c r="J128" s="23">
        <v>7.1</v>
      </c>
      <c r="K128" s="23">
        <f t="shared" si="7"/>
        <v>1.8333333333333333</v>
      </c>
      <c r="L128" s="24">
        <f t="shared" si="5"/>
        <v>13.016666666666666</v>
      </c>
    </row>
    <row r="129" spans="1:12" ht="13.5">
      <c r="A129" s="25" t="s">
        <v>422</v>
      </c>
      <c r="B129" s="4" t="s">
        <v>130</v>
      </c>
      <c r="C129" s="8" t="s">
        <v>216</v>
      </c>
      <c r="D129" s="3" t="s">
        <v>267</v>
      </c>
      <c r="E129" s="3" t="s">
        <v>267</v>
      </c>
      <c r="F129" s="26" t="s">
        <v>281</v>
      </c>
      <c r="G129" s="11">
        <v>80</v>
      </c>
      <c r="H129" s="11">
        <v>2</v>
      </c>
      <c r="I129" s="22">
        <f t="shared" si="6"/>
        <v>3</v>
      </c>
      <c r="J129" s="23">
        <v>7.1</v>
      </c>
      <c r="K129" s="23">
        <f t="shared" si="7"/>
        <v>1.3333333333333333</v>
      </c>
      <c r="L129" s="24">
        <f t="shared" si="5"/>
        <v>9.466666666666665</v>
      </c>
    </row>
    <row r="130" spans="1:12" ht="13.5">
      <c r="A130" s="25" t="s">
        <v>423</v>
      </c>
      <c r="B130" s="4" t="s">
        <v>131</v>
      </c>
      <c r="C130" s="8" t="s">
        <v>217</v>
      </c>
      <c r="D130" s="3" t="s">
        <v>268</v>
      </c>
      <c r="E130" s="3" t="s">
        <v>268</v>
      </c>
      <c r="F130" s="26" t="s">
        <v>281</v>
      </c>
      <c r="G130" s="11">
        <v>80</v>
      </c>
      <c r="H130" s="11">
        <v>1</v>
      </c>
      <c r="I130" s="22">
        <f t="shared" si="6"/>
        <v>2</v>
      </c>
      <c r="J130" s="23">
        <v>6.1</v>
      </c>
      <c r="K130" s="23">
        <f t="shared" si="7"/>
        <v>1.3333333333333333</v>
      </c>
      <c r="L130" s="24">
        <f t="shared" si="5"/>
        <v>8.133333333333333</v>
      </c>
    </row>
    <row r="131" spans="1:12" ht="13.5">
      <c r="A131" s="25" t="s">
        <v>424</v>
      </c>
      <c r="B131" s="4" t="s">
        <v>132</v>
      </c>
      <c r="C131" s="8" t="s">
        <v>217</v>
      </c>
      <c r="D131" s="3" t="s">
        <v>268</v>
      </c>
      <c r="E131" s="3" t="s">
        <v>268</v>
      </c>
      <c r="F131" s="26" t="s">
        <v>281</v>
      </c>
      <c r="G131" s="11">
        <v>140</v>
      </c>
      <c r="H131" s="11">
        <v>2</v>
      </c>
      <c r="I131" s="22">
        <f t="shared" si="6"/>
        <v>3</v>
      </c>
      <c r="J131" s="23">
        <v>7.1</v>
      </c>
      <c r="K131" s="23">
        <f t="shared" si="7"/>
        <v>2.3333333333333335</v>
      </c>
      <c r="L131" s="24">
        <f t="shared" si="5"/>
        <v>16.566666666666666</v>
      </c>
    </row>
    <row r="132" spans="1:12" ht="13.5">
      <c r="A132" s="25" t="s">
        <v>425</v>
      </c>
      <c r="B132" s="4" t="s">
        <v>133</v>
      </c>
      <c r="C132" s="8" t="s">
        <v>218</v>
      </c>
      <c r="D132" s="3" t="s">
        <v>269</v>
      </c>
      <c r="E132" s="3" t="s">
        <v>269</v>
      </c>
      <c r="F132" s="26" t="s">
        <v>281</v>
      </c>
      <c r="G132" s="11">
        <v>50</v>
      </c>
      <c r="H132" s="11">
        <v>1</v>
      </c>
      <c r="I132" s="22">
        <f t="shared" si="6"/>
        <v>2</v>
      </c>
      <c r="J132" s="23">
        <v>6.1</v>
      </c>
      <c r="K132" s="23">
        <f t="shared" si="7"/>
        <v>0.8333333333333334</v>
      </c>
      <c r="L132" s="24">
        <f t="shared" si="5"/>
        <v>5.083333333333333</v>
      </c>
    </row>
    <row r="133" spans="1:12" ht="13.5">
      <c r="A133" s="25" t="s">
        <v>426</v>
      </c>
      <c r="B133" s="4" t="s">
        <v>134</v>
      </c>
      <c r="C133" s="8" t="s">
        <v>219</v>
      </c>
      <c r="D133" s="3" t="s">
        <v>269</v>
      </c>
      <c r="E133" s="3" t="s">
        <v>269</v>
      </c>
      <c r="F133" s="26" t="s">
        <v>281</v>
      </c>
      <c r="G133" s="11">
        <v>110</v>
      </c>
      <c r="H133" s="11">
        <v>2</v>
      </c>
      <c r="I133" s="22">
        <f t="shared" si="6"/>
        <v>3</v>
      </c>
      <c r="J133" s="23">
        <v>7.1</v>
      </c>
      <c r="K133" s="23">
        <f t="shared" si="7"/>
        <v>1.8333333333333333</v>
      </c>
      <c r="L133" s="24">
        <f aca="true" t="shared" si="8" ref="L133:L167">J133*K133</f>
        <v>13.016666666666666</v>
      </c>
    </row>
    <row r="134" spans="1:12" ht="13.5">
      <c r="A134" s="25" t="s">
        <v>427</v>
      </c>
      <c r="B134" s="4" t="s">
        <v>135</v>
      </c>
      <c r="C134" s="8" t="s">
        <v>220</v>
      </c>
      <c r="D134" s="3" t="s">
        <v>270</v>
      </c>
      <c r="E134" s="3" t="s">
        <v>270</v>
      </c>
      <c r="F134" s="26" t="s">
        <v>281</v>
      </c>
      <c r="G134" s="11">
        <v>50</v>
      </c>
      <c r="H134" s="11">
        <v>1</v>
      </c>
      <c r="I134" s="22">
        <f t="shared" si="6"/>
        <v>2</v>
      </c>
      <c r="J134" s="23">
        <v>6.1</v>
      </c>
      <c r="K134" s="23">
        <f t="shared" si="7"/>
        <v>0.8333333333333334</v>
      </c>
      <c r="L134" s="24">
        <f t="shared" si="8"/>
        <v>5.083333333333333</v>
      </c>
    </row>
    <row r="135" spans="1:12" ht="13.5">
      <c r="A135" s="25" t="s">
        <v>428</v>
      </c>
      <c r="B135" s="4" t="s">
        <v>136</v>
      </c>
      <c r="C135" s="8" t="s">
        <v>220</v>
      </c>
      <c r="D135" s="3" t="s">
        <v>270</v>
      </c>
      <c r="E135" s="3" t="s">
        <v>270</v>
      </c>
      <c r="F135" s="26" t="s">
        <v>281</v>
      </c>
      <c r="G135" s="11">
        <v>110</v>
      </c>
      <c r="H135" s="11">
        <v>2</v>
      </c>
      <c r="I135" s="22">
        <f t="shared" si="6"/>
        <v>3</v>
      </c>
      <c r="J135" s="23">
        <v>7.1</v>
      </c>
      <c r="K135" s="23">
        <f t="shared" si="7"/>
        <v>1.8333333333333333</v>
      </c>
      <c r="L135" s="24">
        <f t="shared" si="8"/>
        <v>13.016666666666666</v>
      </c>
    </row>
    <row r="136" spans="1:12" ht="13.5">
      <c r="A136" s="25" t="s">
        <v>429</v>
      </c>
      <c r="B136" s="4" t="s">
        <v>137</v>
      </c>
      <c r="C136" s="8" t="s">
        <v>221</v>
      </c>
      <c r="D136" s="3" t="s">
        <v>271</v>
      </c>
      <c r="E136" s="3" t="s">
        <v>271</v>
      </c>
      <c r="F136" s="26" t="s">
        <v>281</v>
      </c>
      <c r="G136" s="11">
        <v>50</v>
      </c>
      <c r="H136" s="11">
        <v>1</v>
      </c>
      <c r="I136" s="22">
        <f t="shared" si="6"/>
        <v>2</v>
      </c>
      <c r="J136" s="23">
        <v>6.1</v>
      </c>
      <c r="K136" s="23">
        <f t="shared" si="7"/>
        <v>0.8333333333333334</v>
      </c>
      <c r="L136" s="24">
        <f t="shared" si="8"/>
        <v>5.083333333333333</v>
      </c>
    </row>
    <row r="137" spans="1:12" ht="13.5">
      <c r="A137" s="25" t="s">
        <v>430</v>
      </c>
      <c r="B137" s="4" t="s">
        <v>138</v>
      </c>
      <c r="C137" s="8" t="s">
        <v>222</v>
      </c>
      <c r="D137" s="3" t="s">
        <v>271</v>
      </c>
      <c r="E137" s="3" t="s">
        <v>271</v>
      </c>
      <c r="F137" s="26" t="s">
        <v>281</v>
      </c>
      <c r="G137" s="11">
        <v>110</v>
      </c>
      <c r="H137" s="11">
        <v>2</v>
      </c>
      <c r="I137" s="22">
        <f t="shared" si="6"/>
        <v>3</v>
      </c>
      <c r="J137" s="23">
        <v>7.1</v>
      </c>
      <c r="K137" s="23">
        <f t="shared" si="7"/>
        <v>1.8333333333333333</v>
      </c>
      <c r="L137" s="24">
        <f t="shared" si="8"/>
        <v>13.016666666666666</v>
      </c>
    </row>
    <row r="138" spans="1:12" ht="13.5">
      <c r="A138" s="25" t="s">
        <v>431</v>
      </c>
      <c r="B138" s="4" t="s">
        <v>139</v>
      </c>
      <c r="C138" s="8" t="s">
        <v>223</v>
      </c>
      <c r="D138" s="3" t="s">
        <v>272</v>
      </c>
      <c r="E138" s="3" t="s">
        <v>272</v>
      </c>
      <c r="F138" s="26" t="s">
        <v>281</v>
      </c>
      <c r="G138" s="11">
        <v>80</v>
      </c>
      <c r="H138" s="11">
        <v>1</v>
      </c>
      <c r="I138" s="22">
        <f t="shared" si="6"/>
        <v>2</v>
      </c>
      <c r="J138" s="23">
        <v>6.1</v>
      </c>
      <c r="K138" s="23">
        <f t="shared" si="7"/>
        <v>1.3333333333333333</v>
      </c>
      <c r="L138" s="24">
        <f t="shared" si="8"/>
        <v>8.133333333333333</v>
      </c>
    </row>
    <row r="139" spans="1:12" ht="13.5">
      <c r="A139" s="25" t="s">
        <v>432</v>
      </c>
      <c r="B139" s="4" t="s">
        <v>140</v>
      </c>
      <c r="C139" s="8" t="s">
        <v>223</v>
      </c>
      <c r="D139" s="3" t="s">
        <v>272</v>
      </c>
      <c r="E139" s="3" t="s">
        <v>272</v>
      </c>
      <c r="F139" s="26" t="s">
        <v>281</v>
      </c>
      <c r="G139" s="11">
        <v>140</v>
      </c>
      <c r="H139" s="11">
        <v>2</v>
      </c>
      <c r="I139" s="22">
        <f t="shared" si="6"/>
        <v>3</v>
      </c>
      <c r="J139" s="23">
        <v>7.1</v>
      </c>
      <c r="K139" s="23">
        <f t="shared" si="7"/>
        <v>2.3333333333333335</v>
      </c>
      <c r="L139" s="24">
        <f t="shared" si="8"/>
        <v>16.566666666666666</v>
      </c>
    </row>
    <row r="140" spans="1:12" ht="13.5">
      <c r="A140" s="25" t="s">
        <v>433</v>
      </c>
      <c r="B140" s="4" t="s">
        <v>141</v>
      </c>
      <c r="C140" s="8" t="s">
        <v>224</v>
      </c>
      <c r="D140" s="3" t="s">
        <v>273</v>
      </c>
      <c r="E140" s="3" t="s">
        <v>273</v>
      </c>
      <c r="F140" s="26" t="s">
        <v>281</v>
      </c>
      <c r="G140" s="11">
        <v>50</v>
      </c>
      <c r="H140" s="11">
        <v>1</v>
      </c>
      <c r="I140" s="22">
        <f t="shared" si="6"/>
        <v>2</v>
      </c>
      <c r="J140" s="23">
        <v>6.1</v>
      </c>
      <c r="K140" s="23">
        <f t="shared" si="7"/>
        <v>0.8333333333333334</v>
      </c>
      <c r="L140" s="24">
        <f t="shared" si="8"/>
        <v>5.083333333333333</v>
      </c>
    </row>
    <row r="141" spans="1:12" ht="13.5">
      <c r="A141" s="25" t="s">
        <v>434</v>
      </c>
      <c r="B141" s="4" t="s">
        <v>142</v>
      </c>
      <c r="C141" s="8" t="s">
        <v>224</v>
      </c>
      <c r="D141" s="3" t="s">
        <v>273</v>
      </c>
      <c r="E141" s="3" t="s">
        <v>273</v>
      </c>
      <c r="F141" s="26" t="s">
        <v>281</v>
      </c>
      <c r="G141" s="11">
        <v>110</v>
      </c>
      <c r="H141" s="11">
        <v>2</v>
      </c>
      <c r="I141" s="22">
        <f t="shared" si="6"/>
        <v>3</v>
      </c>
      <c r="J141" s="23">
        <v>7.1</v>
      </c>
      <c r="K141" s="23">
        <f t="shared" si="7"/>
        <v>1.8333333333333333</v>
      </c>
      <c r="L141" s="24">
        <f t="shared" si="8"/>
        <v>13.016666666666666</v>
      </c>
    </row>
    <row r="142" spans="1:12" ht="13.5">
      <c r="A142" s="25" t="s">
        <v>435</v>
      </c>
      <c r="B142" s="6" t="s">
        <v>143</v>
      </c>
      <c r="C142" s="9" t="s">
        <v>224</v>
      </c>
      <c r="D142" s="3" t="s">
        <v>273</v>
      </c>
      <c r="E142" s="3" t="s">
        <v>273</v>
      </c>
      <c r="F142" s="26" t="s">
        <v>281</v>
      </c>
      <c r="G142" s="5">
        <v>50</v>
      </c>
      <c r="H142" s="11">
        <v>1</v>
      </c>
      <c r="I142" s="22">
        <f t="shared" si="6"/>
        <v>2</v>
      </c>
      <c r="J142" s="23">
        <v>6.1</v>
      </c>
      <c r="K142" s="23">
        <f t="shared" si="7"/>
        <v>0.8333333333333334</v>
      </c>
      <c r="L142" s="24">
        <f t="shared" si="8"/>
        <v>5.083333333333333</v>
      </c>
    </row>
    <row r="143" spans="1:12" ht="13.5">
      <c r="A143" s="25" t="s">
        <v>436</v>
      </c>
      <c r="B143" s="6" t="s">
        <v>144</v>
      </c>
      <c r="C143" s="9" t="s">
        <v>224</v>
      </c>
      <c r="D143" s="3" t="s">
        <v>273</v>
      </c>
      <c r="E143" s="3" t="s">
        <v>273</v>
      </c>
      <c r="F143" s="26" t="s">
        <v>281</v>
      </c>
      <c r="G143" s="5">
        <v>110</v>
      </c>
      <c r="H143" s="11">
        <v>2</v>
      </c>
      <c r="I143" s="22">
        <f t="shared" si="6"/>
        <v>3</v>
      </c>
      <c r="J143" s="23">
        <v>7.1</v>
      </c>
      <c r="K143" s="23">
        <f t="shared" si="7"/>
        <v>1.8333333333333333</v>
      </c>
      <c r="L143" s="24">
        <f t="shared" si="8"/>
        <v>13.016666666666666</v>
      </c>
    </row>
    <row r="144" spans="1:12" ht="13.5">
      <c r="A144" s="25" t="s">
        <v>437</v>
      </c>
      <c r="B144" s="4" t="s">
        <v>145</v>
      </c>
      <c r="C144" s="8" t="s">
        <v>180</v>
      </c>
      <c r="D144" s="3"/>
      <c r="E144" s="3"/>
      <c r="F144" s="26" t="s">
        <v>287</v>
      </c>
      <c r="G144" s="11">
        <v>50</v>
      </c>
      <c r="H144" s="11">
        <v>1</v>
      </c>
      <c r="I144" s="22">
        <f t="shared" si="6"/>
        <v>2</v>
      </c>
      <c r="J144" s="23">
        <v>6.1</v>
      </c>
      <c r="K144" s="23">
        <f t="shared" si="7"/>
        <v>0.8333333333333334</v>
      </c>
      <c r="L144" s="24">
        <f t="shared" si="8"/>
        <v>5.083333333333333</v>
      </c>
    </row>
    <row r="145" spans="1:12" ht="13.5">
      <c r="A145" s="25" t="s">
        <v>438</v>
      </c>
      <c r="B145" s="4" t="s">
        <v>146</v>
      </c>
      <c r="C145" s="8" t="s">
        <v>180</v>
      </c>
      <c r="D145" s="3"/>
      <c r="E145" s="3"/>
      <c r="F145" s="26" t="s">
        <v>287</v>
      </c>
      <c r="G145" s="11">
        <v>110</v>
      </c>
      <c r="H145" s="11">
        <v>2</v>
      </c>
      <c r="I145" s="22">
        <f t="shared" si="6"/>
        <v>3</v>
      </c>
      <c r="J145" s="23">
        <v>7.1</v>
      </c>
      <c r="K145" s="23">
        <f t="shared" si="7"/>
        <v>1.8333333333333333</v>
      </c>
      <c r="L145" s="24">
        <f t="shared" si="8"/>
        <v>13.016666666666666</v>
      </c>
    </row>
    <row r="146" spans="1:12" ht="13.5">
      <c r="A146" s="25" t="s">
        <v>439</v>
      </c>
      <c r="B146" s="4" t="s">
        <v>147</v>
      </c>
      <c r="C146" s="8" t="s">
        <v>216</v>
      </c>
      <c r="D146" s="3" t="s">
        <v>267</v>
      </c>
      <c r="E146" s="3" t="s">
        <v>267</v>
      </c>
      <c r="F146" s="26" t="s">
        <v>285</v>
      </c>
      <c r="G146" s="11">
        <v>80</v>
      </c>
      <c r="H146" s="11">
        <v>2</v>
      </c>
      <c r="I146" s="22">
        <f t="shared" si="6"/>
        <v>3</v>
      </c>
      <c r="J146" s="23">
        <v>11.78</v>
      </c>
      <c r="K146" s="23">
        <f t="shared" si="7"/>
        <v>1.3333333333333333</v>
      </c>
      <c r="L146" s="24">
        <f t="shared" si="8"/>
        <v>15.706666666666665</v>
      </c>
    </row>
    <row r="147" spans="1:12" ht="13.5">
      <c r="A147" s="25" t="s">
        <v>440</v>
      </c>
      <c r="B147" s="4" t="s">
        <v>148</v>
      </c>
      <c r="C147" s="8" t="s">
        <v>225</v>
      </c>
      <c r="D147" s="3" t="s">
        <v>274</v>
      </c>
      <c r="E147" s="3" t="s">
        <v>274</v>
      </c>
      <c r="F147" s="26" t="s">
        <v>281</v>
      </c>
      <c r="G147" s="11">
        <v>80</v>
      </c>
      <c r="H147" s="11">
        <v>2</v>
      </c>
      <c r="I147" s="22">
        <f t="shared" si="6"/>
        <v>3</v>
      </c>
      <c r="J147" s="23">
        <v>7.1</v>
      </c>
      <c r="K147" s="23">
        <f t="shared" si="7"/>
        <v>1.3333333333333333</v>
      </c>
      <c r="L147" s="24">
        <f t="shared" si="8"/>
        <v>9.466666666666665</v>
      </c>
    </row>
    <row r="148" spans="1:12" ht="13.5">
      <c r="A148" s="25" t="s">
        <v>441</v>
      </c>
      <c r="B148" s="4" t="s">
        <v>149</v>
      </c>
      <c r="C148" s="8" t="s">
        <v>226</v>
      </c>
      <c r="D148" s="3"/>
      <c r="E148" s="3"/>
      <c r="F148" s="26" t="s">
        <v>281</v>
      </c>
      <c r="G148" s="11">
        <v>80</v>
      </c>
      <c r="H148" s="11">
        <v>2</v>
      </c>
      <c r="I148" s="22">
        <f t="shared" si="6"/>
        <v>3</v>
      </c>
      <c r="J148" s="23">
        <v>7.1</v>
      </c>
      <c r="K148" s="23">
        <f t="shared" si="7"/>
        <v>1.3333333333333333</v>
      </c>
      <c r="L148" s="24">
        <f t="shared" si="8"/>
        <v>9.466666666666665</v>
      </c>
    </row>
    <row r="149" spans="1:12" ht="13.5">
      <c r="A149" s="25" t="s">
        <v>442</v>
      </c>
      <c r="B149" s="4" t="s">
        <v>150</v>
      </c>
      <c r="C149" s="8" t="s">
        <v>227</v>
      </c>
      <c r="D149" s="3" t="s">
        <v>275</v>
      </c>
      <c r="E149" s="3" t="s">
        <v>275</v>
      </c>
      <c r="F149" s="26" t="s">
        <v>281</v>
      </c>
      <c r="G149" s="11">
        <v>50</v>
      </c>
      <c r="H149" s="11">
        <v>1</v>
      </c>
      <c r="I149" s="22">
        <f t="shared" si="6"/>
        <v>2</v>
      </c>
      <c r="J149" s="23">
        <v>6.1</v>
      </c>
      <c r="K149" s="23">
        <f t="shared" si="7"/>
        <v>0.8333333333333334</v>
      </c>
      <c r="L149" s="24">
        <f t="shared" si="8"/>
        <v>5.083333333333333</v>
      </c>
    </row>
    <row r="150" spans="1:12" ht="13.5">
      <c r="A150" s="25" t="s">
        <v>443</v>
      </c>
      <c r="B150" s="4" t="s">
        <v>151</v>
      </c>
      <c r="C150" s="8" t="s">
        <v>227</v>
      </c>
      <c r="D150" s="3" t="s">
        <v>275</v>
      </c>
      <c r="E150" s="3" t="s">
        <v>275</v>
      </c>
      <c r="F150" s="26" t="s">
        <v>281</v>
      </c>
      <c r="G150" s="11">
        <v>110</v>
      </c>
      <c r="H150" s="11">
        <v>2</v>
      </c>
      <c r="I150" s="22">
        <f t="shared" si="6"/>
        <v>3</v>
      </c>
      <c r="J150" s="23">
        <v>7.1</v>
      </c>
      <c r="K150" s="23">
        <f t="shared" si="7"/>
        <v>1.8333333333333333</v>
      </c>
      <c r="L150" s="24">
        <f t="shared" si="8"/>
        <v>13.016666666666666</v>
      </c>
    </row>
    <row r="151" spans="1:12" ht="13.5">
      <c r="A151" s="25" t="s">
        <v>444</v>
      </c>
      <c r="B151" s="4" t="s">
        <v>152</v>
      </c>
      <c r="C151" s="8" t="s">
        <v>228</v>
      </c>
      <c r="D151" s="3" t="s">
        <v>267</v>
      </c>
      <c r="E151" s="3" t="s">
        <v>267</v>
      </c>
      <c r="F151" s="26" t="s">
        <v>281</v>
      </c>
      <c r="G151" s="11">
        <v>80</v>
      </c>
      <c r="H151" s="11">
        <v>2</v>
      </c>
      <c r="I151" s="22">
        <f t="shared" si="6"/>
        <v>3</v>
      </c>
      <c r="J151" s="23">
        <v>7.1</v>
      </c>
      <c r="K151" s="23">
        <f t="shared" si="7"/>
        <v>1.3333333333333333</v>
      </c>
      <c r="L151" s="24">
        <f t="shared" si="8"/>
        <v>9.466666666666665</v>
      </c>
    </row>
    <row r="152" spans="1:12" ht="13.5">
      <c r="A152" s="25" t="s">
        <v>445</v>
      </c>
      <c r="B152" s="4" t="s">
        <v>153</v>
      </c>
      <c r="C152" s="8" t="s">
        <v>229</v>
      </c>
      <c r="D152" s="3" t="s">
        <v>276</v>
      </c>
      <c r="E152" s="3" t="s">
        <v>276</v>
      </c>
      <c r="F152" s="27" t="s">
        <v>283</v>
      </c>
      <c r="G152" s="11">
        <v>50</v>
      </c>
      <c r="H152" s="11">
        <v>1</v>
      </c>
      <c r="I152" s="22">
        <f t="shared" si="6"/>
        <v>2</v>
      </c>
      <c r="J152" s="23">
        <v>3.32</v>
      </c>
      <c r="K152" s="23">
        <f t="shared" si="7"/>
        <v>0.8333333333333334</v>
      </c>
      <c r="L152" s="24">
        <f t="shared" si="8"/>
        <v>2.7666666666666666</v>
      </c>
    </row>
    <row r="153" spans="1:12" ht="13.5">
      <c r="A153" s="25" t="s">
        <v>446</v>
      </c>
      <c r="B153" s="4" t="s">
        <v>154</v>
      </c>
      <c r="C153" s="8" t="s">
        <v>229</v>
      </c>
      <c r="D153" s="3" t="s">
        <v>276</v>
      </c>
      <c r="E153" s="3" t="s">
        <v>276</v>
      </c>
      <c r="F153" s="27" t="s">
        <v>281</v>
      </c>
      <c r="G153" s="11">
        <v>50</v>
      </c>
      <c r="H153" s="11">
        <v>2</v>
      </c>
      <c r="I153" s="22">
        <f t="shared" si="6"/>
        <v>3</v>
      </c>
      <c r="J153" s="23">
        <v>7.1</v>
      </c>
      <c r="K153" s="23">
        <f t="shared" si="7"/>
        <v>0.8333333333333334</v>
      </c>
      <c r="L153" s="24">
        <f t="shared" si="8"/>
        <v>5.916666666666667</v>
      </c>
    </row>
    <row r="154" spans="1:12" ht="13.5">
      <c r="A154" s="25" t="s">
        <v>447</v>
      </c>
      <c r="B154" s="4" t="s">
        <v>155</v>
      </c>
      <c r="C154" s="8" t="s">
        <v>230</v>
      </c>
      <c r="D154" s="3" t="s">
        <v>277</v>
      </c>
      <c r="E154" s="3" t="s">
        <v>277</v>
      </c>
      <c r="F154" s="27" t="s">
        <v>280</v>
      </c>
      <c r="G154" s="11">
        <v>50</v>
      </c>
      <c r="H154" s="11">
        <v>1</v>
      </c>
      <c r="I154" s="22">
        <f t="shared" si="6"/>
        <v>2</v>
      </c>
      <c r="J154" s="23">
        <v>1.27</v>
      </c>
      <c r="K154" s="23">
        <f t="shared" si="7"/>
        <v>0.8333333333333334</v>
      </c>
      <c r="L154" s="24">
        <f t="shared" si="8"/>
        <v>1.0583333333333333</v>
      </c>
    </row>
    <row r="155" spans="1:12" ht="13.5">
      <c r="A155" s="25" t="s">
        <v>448</v>
      </c>
      <c r="B155" s="4" t="s">
        <v>156</v>
      </c>
      <c r="C155" s="8" t="s">
        <v>180</v>
      </c>
      <c r="D155" s="3"/>
      <c r="E155" s="3"/>
      <c r="F155" s="27" t="s">
        <v>283</v>
      </c>
      <c r="G155" s="11">
        <v>40</v>
      </c>
      <c r="H155" s="11">
        <v>1</v>
      </c>
      <c r="I155" s="22">
        <f t="shared" si="6"/>
        <v>2</v>
      </c>
      <c r="J155" s="23">
        <v>3.32</v>
      </c>
      <c r="K155" s="23">
        <f t="shared" si="7"/>
        <v>0.6666666666666666</v>
      </c>
      <c r="L155" s="24">
        <f t="shared" si="8"/>
        <v>2.213333333333333</v>
      </c>
    </row>
    <row r="156" spans="1:12" ht="13.5">
      <c r="A156" s="25" t="s">
        <v>449</v>
      </c>
      <c r="B156" s="4" t="s">
        <v>157</v>
      </c>
      <c r="C156" s="8" t="s">
        <v>180</v>
      </c>
      <c r="D156" s="3" t="s">
        <v>276</v>
      </c>
      <c r="E156" s="3" t="s">
        <v>276</v>
      </c>
      <c r="F156" s="27" t="s">
        <v>283</v>
      </c>
      <c r="G156" s="11">
        <v>50</v>
      </c>
      <c r="H156" s="11">
        <v>1</v>
      </c>
      <c r="I156" s="22">
        <f t="shared" si="6"/>
        <v>2</v>
      </c>
      <c r="J156" s="23">
        <v>3.32</v>
      </c>
      <c r="K156" s="23">
        <f t="shared" si="7"/>
        <v>0.8333333333333334</v>
      </c>
      <c r="L156" s="24">
        <f t="shared" si="8"/>
        <v>2.7666666666666666</v>
      </c>
    </row>
    <row r="157" spans="1:12" ht="13.5">
      <c r="A157" s="25" t="s">
        <v>450</v>
      </c>
      <c r="B157" s="4" t="s">
        <v>158</v>
      </c>
      <c r="C157" s="8" t="s">
        <v>180</v>
      </c>
      <c r="D157" s="3" t="s">
        <v>276</v>
      </c>
      <c r="E157" s="3" t="s">
        <v>276</v>
      </c>
      <c r="F157" s="27" t="s">
        <v>281</v>
      </c>
      <c r="G157" s="11">
        <v>50</v>
      </c>
      <c r="H157" s="11">
        <v>2</v>
      </c>
      <c r="I157" s="22">
        <f t="shared" si="6"/>
        <v>3</v>
      </c>
      <c r="J157" s="23">
        <v>7.1</v>
      </c>
      <c r="K157" s="23">
        <f t="shared" si="7"/>
        <v>0.8333333333333334</v>
      </c>
      <c r="L157" s="24">
        <f t="shared" si="8"/>
        <v>5.916666666666667</v>
      </c>
    </row>
    <row r="158" spans="1:12" ht="13.5">
      <c r="A158" s="25" t="s">
        <v>451</v>
      </c>
      <c r="B158" s="4" t="s">
        <v>159</v>
      </c>
      <c r="C158" s="8" t="s">
        <v>180</v>
      </c>
      <c r="D158" s="3" t="s">
        <v>276</v>
      </c>
      <c r="E158" s="3" t="s">
        <v>276</v>
      </c>
      <c r="F158" s="27" t="s">
        <v>285</v>
      </c>
      <c r="G158" s="11">
        <v>50</v>
      </c>
      <c r="H158" s="11">
        <v>2</v>
      </c>
      <c r="I158" s="22">
        <f t="shared" si="6"/>
        <v>3</v>
      </c>
      <c r="J158" s="23">
        <v>11.78</v>
      </c>
      <c r="K158" s="23">
        <f t="shared" si="7"/>
        <v>0.8333333333333334</v>
      </c>
      <c r="L158" s="24">
        <f t="shared" si="8"/>
        <v>9.816666666666666</v>
      </c>
    </row>
    <row r="159" spans="1:12" ht="13.5">
      <c r="A159" s="25" t="s">
        <v>452</v>
      </c>
      <c r="B159" s="4" t="s">
        <v>160</v>
      </c>
      <c r="C159" s="8" t="s">
        <v>180</v>
      </c>
      <c r="D159" s="3" t="s">
        <v>277</v>
      </c>
      <c r="E159" s="3" t="s">
        <v>277</v>
      </c>
      <c r="F159" s="27" t="s">
        <v>283</v>
      </c>
      <c r="G159" s="11">
        <v>50</v>
      </c>
      <c r="H159" s="11">
        <v>1</v>
      </c>
      <c r="I159" s="22">
        <f t="shared" si="6"/>
        <v>2</v>
      </c>
      <c r="J159" s="23">
        <v>3.32</v>
      </c>
      <c r="K159" s="23">
        <f t="shared" si="7"/>
        <v>0.8333333333333334</v>
      </c>
      <c r="L159" s="24">
        <f t="shared" si="8"/>
        <v>2.7666666666666666</v>
      </c>
    </row>
    <row r="160" spans="1:12" ht="13.5">
      <c r="A160" s="25" t="s">
        <v>453</v>
      </c>
      <c r="B160" s="4" t="s">
        <v>161</v>
      </c>
      <c r="C160" s="7" t="s">
        <v>187</v>
      </c>
      <c r="D160" s="3"/>
      <c r="E160" s="3"/>
      <c r="F160" s="26" t="s">
        <v>281</v>
      </c>
      <c r="G160" s="11">
        <v>120</v>
      </c>
      <c r="H160" s="11">
        <v>2</v>
      </c>
      <c r="I160" s="22">
        <f t="shared" si="6"/>
        <v>3</v>
      </c>
      <c r="J160" s="23">
        <v>7.1</v>
      </c>
      <c r="K160" s="23">
        <f t="shared" si="7"/>
        <v>2</v>
      </c>
      <c r="L160" s="24">
        <f t="shared" si="8"/>
        <v>14.2</v>
      </c>
    </row>
    <row r="161" spans="1:12" ht="13.5">
      <c r="A161" s="25" t="s">
        <v>454</v>
      </c>
      <c r="B161" s="4" t="s">
        <v>162</v>
      </c>
      <c r="C161" s="7" t="s">
        <v>187</v>
      </c>
      <c r="D161" s="3"/>
      <c r="E161" s="3"/>
      <c r="F161" s="26" t="s">
        <v>281</v>
      </c>
      <c r="G161" s="11">
        <v>120</v>
      </c>
      <c r="H161" s="11">
        <v>2</v>
      </c>
      <c r="I161" s="22">
        <f t="shared" si="6"/>
        <v>3</v>
      </c>
      <c r="J161" s="23">
        <v>7.1</v>
      </c>
      <c r="K161" s="23">
        <f t="shared" si="7"/>
        <v>2</v>
      </c>
      <c r="L161" s="24">
        <f t="shared" si="8"/>
        <v>14.2</v>
      </c>
    </row>
    <row r="162" spans="1:12" ht="13.5">
      <c r="A162" s="25" t="s">
        <v>455</v>
      </c>
      <c r="B162" s="4" t="s">
        <v>163</v>
      </c>
      <c r="C162" s="7" t="s">
        <v>187</v>
      </c>
      <c r="D162" s="3"/>
      <c r="E162" s="3"/>
      <c r="F162" s="26" t="s">
        <v>281</v>
      </c>
      <c r="G162" s="11">
        <v>90</v>
      </c>
      <c r="H162" s="11">
        <v>1</v>
      </c>
      <c r="I162" s="22">
        <f t="shared" si="6"/>
        <v>2</v>
      </c>
      <c r="J162" s="23">
        <v>6.1</v>
      </c>
      <c r="K162" s="23">
        <f t="shared" si="7"/>
        <v>1.5</v>
      </c>
      <c r="L162" s="24">
        <f t="shared" si="8"/>
        <v>9.149999999999999</v>
      </c>
    </row>
    <row r="163" spans="1:12" ht="13.5">
      <c r="A163" s="25" t="s">
        <v>456</v>
      </c>
      <c r="B163" s="4" t="s">
        <v>164</v>
      </c>
      <c r="C163" s="7" t="s">
        <v>187</v>
      </c>
      <c r="D163" s="3"/>
      <c r="E163" s="3"/>
      <c r="F163" s="26" t="s">
        <v>281</v>
      </c>
      <c r="G163" s="11">
        <v>90</v>
      </c>
      <c r="H163" s="11">
        <v>1</v>
      </c>
      <c r="I163" s="22">
        <f t="shared" si="6"/>
        <v>2</v>
      </c>
      <c r="J163" s="23">
        <v>6.1</v>
      </c>
      <c r="K163" s="23">
        <f t="shared" si="7"/>
        <v>1.5</v>
      </c>
      <c r="L163" s="24">
        <f t="shared" si="8"/>
        <v>9.149999999999999</v>
      </c>
    </row>
    <row r="164" spans="1:12" ht="13.5">
      <c r="A164" s="25" t="s">
        <v>457</v>
      </c>
      <c r="B164" s="4" t="s">
        <v>165</v>
      </c>
      <c r="C164" s="8" t="s">
        <v>180</v>
      </c>
      <c r="D164" s="3" t="s">
        <v>276</v>
      </c>
      <c r="E164" s="3" t="s">
        <v>276</v>
      </c>
      <c r="F164" s="27" t="s">
        <v>283</v>
      </c>
      <c r="G164" s="11">
        <v>50</v>
      </c>
      <c r="H164" s="11">
        <v>1</v>
      </c>
      <c r="I164" s="22">
        <f t="shared" si="6"/>
        <v>2</v>
      </c>
      <c r="J164" s="23">
        <v>3.32</v>
      </c>
      <c r="K164" s="23">
        <f t="shared" si="7"/>
        <v>0.8333333333333334</v>
      </c>
      <c r="L164" s="24">
        <f t="shared" si="8"/>
        <v>2.7666666666666666</v>
      </c>
    </row>
    <row r="165" spans="1:12" ht="13.5">
      <c r="A165" s="25" t="s">
        <v>458</v>
      </c>
      <c r="B165" s="4" t="s">
        <v>166</v>
      </c>
      <c r="C165" s="8" t="s">
        <v>180</v>
      </c>
      <c r="D165" s="3" t="s">
        <v>276</v>
      </c>
      <c r="E165" s="3" t="s">
        <v>276</v>
      </c>
      <c r="F165" s="27" t="s">
        <v>281</v>
      </c>
      <c r="G165" s="11">
        <v>50</v>
      </c>
      <c r="H165" s="11">
        <v>2</v>
      </c>
      <c r="I165" s="22">
        <f t="shared" si="6"/>
        <v>3</v>
      </c>
      <c r="J165" s="23">
        <v>7.1</v>
      </c>
      <c r="K165" s="23">
        <f t="shared" si="7"/>
        <v>0.8333333333333334</v>
      </c>
      <c r="L165" s="24">
        <f t="shared" si="8"/>
        <v>5.916666666666667</v>
      </c>
    </row>
    <row r="166" spans="1:12" ht="13.5">
      <c r="A166" s="25" t="s">
        <v>459</v>
      </c>
      <c r="B166" s="4" t="s">
        <v>167</v>
      </c>
      <c r="C166" s="8" t="s">
        <v>180</v>
      </c>
      <c r="D166" s="3" t="s">
        <v>276</v>
      </c>
      <c r="E166" s="3" t="s">
        <v>276</v>
      </c>
      <c r="F166" s="27" t="s">
        <v>285</v>
      </c>
      <c r="G166" s="11">
        <v>50</v>
      </c>
      <c r="H166" s="11">
        <v>2</v>
      </c>
      <c r="I166" s="22">
        <f t="shared" si="6"/>
        <v>3</v>
      </c>
      <c r="J166" s="23">
        <v>11.78</v>
      </c>
      <c r="K166" s="23">
        <f t="shared" si="7"/>
        <v>0.8333333333333334</v>
      </c>
      <c r="L166" s="24">
        <f t="shared" si="8"/>
        <v>9.816666666666666</v>
      </c>
    </row>
    <row r="167" spans="1:12" ht="13.5">
      <c r="A167" s="25" t="s">
        <v>460</v>
      </c>
      <c r="B167" s="4" t="s">
        <v>168</v>
      </c>
      <c r="C167" s="8" t="s">
        <v>180</v>
      </c>
      <c r="D167" s="3" t="s">
        <v>278</v>
      </c>
      <c r="E167" s="3" t="s">
        <v>277</v>
      </c>
      <c r="F167" s="27" t="s">
        <v>283</v>
      </c>
      <c r="G167" s="11">
        <v>50</v>
      </c>
      <c r="H167" s="11">
        <v>1</v>
      </c>
      <c r="I167" s="22">
        <f t="shared" si="6"/>
        <v>2</v>
      </c>
      <c r="J167" s="23">
        <v>3.32</v>
      </c>
      <c r="K167" s="23">
        <f t="shared" si="7"/>
        <v>0.8333333333333334</v>
      </c>
      <c r="L167" s="24">
        <f t="shared" si="8"/>
        <v>2.7666666666666666</v>
      </c>
    </row>
    <row r="168" spans="1:12" ht="13.5">
      <c r="A168" s="17" t="s">
        <v>3</v>
      </c>
      <c r="B168" s="18"/>
      <c r="C168" s="19"/>
      <c r="D168" s="18"/>
      <c r="E168" s="18"/>
      <c r="F168" s="20"/>
      <c r="G168" s="21"/>
      <c r="H168" s="21"/>
      <c r="I168" s="21"/>
      <c r="J168" s="21"/>
      <c r="K168" s="21"/>
      <c r="L168" s="21"/>
    </row>
    <row r="169" spans="1:12" ht="13.5">
      <c r="A169" s="17" t="s">
        <v>4</v>
      </c>
      <c r="B169" s="21"/>
      <c r="C169" s="29"/>
      <c r="D169" s="21"/>
      <c r="E169" s="21"/>
      <c r="F169" s="20"/>
      <c r="G169" s="21"/>
      <c r="H169" s="21"/>
      <c r="I169" s="21"/>
      <c r="J169" s="21"/>
      <c r="K169" s="21"/>
      <c r="L169" s="21"/>
    </row>
    <row r="170" spans="1:12" ht="13.5">
      <c r="A170" s="17" t="s">
        <v>5</v>
      </c>
      <c r="B170" s="21"/>
      <c r="C170" s="29"/>
      <c r="D170" s="21"/>
      <c r="E170" s="21"/>
      <c r="F170" s="20"/>
      <c r="G170" s="21"/>
      <c r="H170" s="21"/>
      <c r="I170" s="21"/>
      <c r="J170" s="21"/>
      <c r="K170" s="21"/>
      <c r="L170" s="21"/>
    </row>
  </sheetData>
  <sheetProtection/>
  <dataValidations count="1">
    <dataValidation type="list" allowBlank="1" showInputMessage="1" showErrorMessage="1" sqref="F2:F9 F11:F168">
      <formula1>"A,B,C,D,E"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中川 真</cp:lastModifiedBy>
  <dcterms:created xsi:type="dcterms:W3CDTF">2018-05-23T08:10:10Z</dcterms:created>
  <dcterms:modified xsi:type="dcterms:W3CDTF">2018-05-28T06:01:28Z</dcterms:modified>
  <cp:category/>
  <cp:version/>
  <cp:contentType/>
  <cp:contentStatus/>
</cp:coreProperties>
</file>